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H8093" i="40" l="1"/>
  <c r="G8093" i="40" l="1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8093" i="40" l="1"/>
</calcChain>
</file>

<file path=xl/sharedStrings.xml><?xml version="1.0" encoding="utf-8"?>
<sst xmlns="http://schemas.openxmlformats.org/spreadsheetml/2006/main" count="32389" uniqueCount="20986">
  <si>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</si>
  <si>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</si>
  <si>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</si>
  <si>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</si>
  <si>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</si>
  <si>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</si>
  <si>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</si>
  <si>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</si>
  <si>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</si>
  <si>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</si>
  <si>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</si>
  <si>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</si>
  <si>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</si>
  <si>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</si>
  <si>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</si>
  <si>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</si>
  <si>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</si>
  <si>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</si>
  <si>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</si>
  <si>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</si>
  <si>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</si>
  <si>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</si>
  <si>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</si>
  <si>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</si>
  <si>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</si>
  <si>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</si>
  <si>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</si>
  <si>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</si>
  <si>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</si>
  <si>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</si>
  <si>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</si>
  <si>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</si>
  <si>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</si>
  <si>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</si>
  <si>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</si>
  <si>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</si>
  <si>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</si>
  <si>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</si>
  <si>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</si>
  <si>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</si>
  <si>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</si>
  <si>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</si>
  <si>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</si>
  <si>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</si>
  <si>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</si>
  <si>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</si>
  <si>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</si>
  <si>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</si>
  <si>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</si>
  <si>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</si>
  <si>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</si>
  <si>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</si>
  <si>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</si>
  <si>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</si>
  <si>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</si>
  <si>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</si>
  <si>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</si>
  <si>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</si>
  <si>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</si>
  <si>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</si>
  <si>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</si>
  <si>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</si>
  <si>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</si>
  <si>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</si>
  <si>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</si>
  <si>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</si>
  <si>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</si>
  <si>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</si>
  <si>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</si>
  <si>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</si>
  <si>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</si>
  <si>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</si>
  <si>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</si>
  <si>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</si>
  <si>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</si>
  <si>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</si>
  <si>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</si>
  <si>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</si>
  <si>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</si>
  <si>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</si>
  <si>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</si>
  <si>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</si>
  <si>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</si>
  <si>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</si>
  <si>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</si>
  <si>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</si>
  <si>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</si>
  <si>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</si>
  <si>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</si>
  <si>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</si>
  <si>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</si>
  <si>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</si>
  <si>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</si>
  <si>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</si>
  <si>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</si>
  <si>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</si>
  <si>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</si>
  <si>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</si>
  <si>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</si>
  <si>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</si>
  <si>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</si>
  <si>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</si>
  <si>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</si>
  <si>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</si>
  <si>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</si>
  <si>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</si>
  <si>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</si>
  <si>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</si>
  <si>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</si>
  <si>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</si>
  <si>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</si>
  <si>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</si>
  <si>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</si>
  <si>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</si>
  <si>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</si>
  <si>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</si>
  <si>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</si>
  <si>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</si>
  <si>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</si>
  <si>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</si>
  <si>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</si>
  <si>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</si>
  <si>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</si>
  <si>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</si>
  <si>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</si>
  <si>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</si>
  <si>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</si>
  <si>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</si>
  <si>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</si>
  <si>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</si>
  <si>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</si>
  <si>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</si>
  <si>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</si>
  <si>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</si>
  <si>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</si>
  <si>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</si>
  <si>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</si>
  <si>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</si>
  <si>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</si>
  <si>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</si>
  <si>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</si>
  <si>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</si>
  <si>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</si>
  <si>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</si>
  <si>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</si>
  <si>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</si>
  <si>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</si>
  <si>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</si>
  <si>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</si>
  <si>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</si>
  <si>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</si>
  <si>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</si>
  <si>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</si>
  <si>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</si>
  <si>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</si>
  <si>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</si>
  <si>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</si>
  <si>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</si>
  <si>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</si>
  <si>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</si>
  <si>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</si>
  <si>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</si>
  <si>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</si>
  <si>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</si>
  <si>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</si>
  <si>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</si>
  <si>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</si>
  <si>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</si>
  <si>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</si>
  <si>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</si>
  <si>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</si>
  <si>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</si>
  <si>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</si>
  <si>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</si>
  <si>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</si>
  <si>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</si>
  <si>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</si>
  <si>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</si>
  <si>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</si>
  <si>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</si>
  <si>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</si>
  <si>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</si>
  <si>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</si>
  <si>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</si>
  <si>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</si>
  <si>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</si>
  <si>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</si>
  <si>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</si>
  <si>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</si>
  <si>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</si>
  <si>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</si>
  <si>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</si>
  <si>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</si>
  <si>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</si>
  <si>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</si>
  <si>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</si>
  <si>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</si>
  <si>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</si>
  <si>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</si>
  <si>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</si>
  <si>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</si>
  <si>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</si>
  <si>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</si>
  <si>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</si>
  <si>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</si>
  <si>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</si>
  <si>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</si>
  <si>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</si>
  <si>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</si>
  <si>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</si>
  <si>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</si>
  <si>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</si>
  <si>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</si>
  <si>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</si>
  <si>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</si>
  <si>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</si>
  <si>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</si>
  <si>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</si>
  <si>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</si>
  <si>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</si>
  <si>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</si>
  <si>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</si>
  <si>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</si>
  <si>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</si>
  <si>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</si>
  <si>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</si>
  <si>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</si>
  <si>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</si>
  <si>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</si>
  <si>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</si>
  <si>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</si>
  <si>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</si>
  <si>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</si>
  <si>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</si>
  <si>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</si>
  <si>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</si>
  <si>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</si>
  <si>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</si>
  <si>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</si>
  <si>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</si>
  <si>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</si>
  <si>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</si>
  <si>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</si>
  <si>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</si>
  <si>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</si>
  <si>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</si>
  <si>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</si>
  <si>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</si>
  <si>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</si>
  <si>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</si>
  <si>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</si>
  <si>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</si>
  <si>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</si>
  <si>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</si>
  <si>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</si>
  <si>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</si>
  <si>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</si>
  <si>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</si>
  <si>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</si>
  <si>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</si>
  <si>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</si>
  <si>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</si>
  <si>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</si>
  <si>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</si>
  <si>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</si>
  <si>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</si>
  <si>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</si>
  <si>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</si>
  <si>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</si>
  <si>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</si>
  <si>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</si>
  <si>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</si>
  <si>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</si>
  <si>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</si>
  <si>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</si>
  <si>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</si>
  <si>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</si>
  <si>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</si>
  <si>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</si>
  <si>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</si>
  <si>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</si>
  <si>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</si>
  <si>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</si>
  <si>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</si>
  <si>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</si>
  <si>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</si>
  <si>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</si>
  <si>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</si>
  <si>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</si>
  <si>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</si>
  <si>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</si>
  <si>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</si>
  <si>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</si>
  <si>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</si>
  <si>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</si>
  <si>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</si>
  <si>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</si>
  <si>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</si>
  <si>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</si>
  <si>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</si>
  <si>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</si>
  <si>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</si>
  <si>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</si>
  <si>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</si>
  <si>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</si>
  <si>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</si>
  <si>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</si>
  <si>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</si>
  <si>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</si>
  <si>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</si>
  <si>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</si>
  <si>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</si>
  <si>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</si>
  <si>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</si>
  <si>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</si>
  <si>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</si>
  <si>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</si>
  <si>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</si>
  <si>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</si>
  <si>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</si>
  <si>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</si>
  <si>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</si>
  <si>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</si>
  <si>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</si>
  <si>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</si>
  <si>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</si>
  <si>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</si>
  <si>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</si>
  <si>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</si>
  <si>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</si>
  <si>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</si>
  <si>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</si>
  <si>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</si>
  <si>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</si>
  <si>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</si>
  <si>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</si>
  <si>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</si>
  <si>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</si>
  <si>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</si>
  <si>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</si>
  <si>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</si>
  <si>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</si>
  <si>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</si>
  <si>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</si>
  <si>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</si>
  <si>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</si>
  <si>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</si>
  <si>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</si>
  <si>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</si>
  <si>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</si>
  <si>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</si>
  <si>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</si>
  <si>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</si>
  <si>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</si>
  <si>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</si>
  <si>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</si>
  <si>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</si>
  <si>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</si>
  <si>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</si>
  <si>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</si>
  <si>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</si>
  <si>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</si>
  <si>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</si>
  <si>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</si>
  <si>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</si>
  <si>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</si>
  <si>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</si>
  <si>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</si>
  <si>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</si>
  <si>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</si>
  <si>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</si>
  <si>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</si>
  <si>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</si>
  <si>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</si>
  <si>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</si>
  <si>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</si>
  <si>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</si>
  <si>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</si>
  <si>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</si>
  <si>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</si>
  <si>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</si>
  <si>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</si>
  <si>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</si>
  <si>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</si>
  <si>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</si>
  <si>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</si>
  <si>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</si>
  <si>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</si>
  <si>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</si>
  <si>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</si>
  <si>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</si>
  <si>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</si>
  <si>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</si>
  <si>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</si>
  <si>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</si>
  <si>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</si>
  <si>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</si>
  <si>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</si>
  <si>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</si>
  <si>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</si>
  <si>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</si>
  <si>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</si>
  <si>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</si>
  <si>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</si>
  <si>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</si>
  <si>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</si>
  <si>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</si>
  <si>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</si>
  <si>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</si>
  <si>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</si>
  <si>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</si>
  <si>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</si>
  <si>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</si>
  <si>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</si>
  <si>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</si>
  <si>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</si>
  <si>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</si>
  <si>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</si>
  <si>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</si>
  <si>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</si>
  <si>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</si>
  <si>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</si>
  <si>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</si>
  <si>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</si>
  <si>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</si>
  <si>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</si>
  <si>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</si>
  <si>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</si>
  <si>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</si>
  <si>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</si>
  <si>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</si>
  <si>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</si>
  <si>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</si>
  <si>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</si>
  <si>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</si>
  <si>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</si>
  <si>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</si>
  <si>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</si>
  <si>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</si>
  <si>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</si>
  <si>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</si>
  <si>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</si>
  <si>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</si>
  <si>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</si>
  <si>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</si>
  <si>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</si>
  <si>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</si>
  <si>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</si>
  <si>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</si>
  <si>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</si>
  <si>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</si>
  <si>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</si>
  <si>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</si>
  <si>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</si>
  <si>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</si>
  <si>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</si>
  <si>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</si>
  <si>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</si>
  <si>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</si>
  <si>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</si>
  <si>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</si>
  <si>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</si>
  <si>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</si>
  <si>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</si>
  <si>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</si>
  <si>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</si>
  <si>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</si>
  <si>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</si>
  <si>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</si>
  <si>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</si>
  <si>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</si>
  <si>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</si>
  <si>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</si>
  <si>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</si>
  <si>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</si>
  <si>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</si>
  <si>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</si>
  <si>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</si>
  <si>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</si>
  <si>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</si>
  <si>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</si>
  <si>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</si>
  <si>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</si>
  <si>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</si>
  <si>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</si>
  <si>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</si>
  <si>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</si>
  <si>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</si>
  <si>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</si>
  <si>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</si>
  <si>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</si>
  <si>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</si>
  <si>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</si>
  <si>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</si>
  <si>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</si>
  <si>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</si>
  <si>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</si>
  <si>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</si>
  <si>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</si>
  <si>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</si>
  <si>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</si>
  <si>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</si>
  <si>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</si>
  <si>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</si>
  <si>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</si>
  <si>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</si>
  <si>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</si>
  <si>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</si>
  <si>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</si>
  <si>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</si>
  <si>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</si>
  <si>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</si>
  <si>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</si>
  <si>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</si>
  <si>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</si>
  <si>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</si>
  <si>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</si>
  <si>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</si>
  <si>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</si>
  <si>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</si>
  <si>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</si>
  <si>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</si>
  <si>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</si>
  <si>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</si>
  <si>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</si>
  <si>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</si>
  <si>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</si>
  <si>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</si>
  <si>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</si>
  <si>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</si>
  <si>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</si>
  <si>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</si>
  <si>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</si>
  <si>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</si>
  <si>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</si>
  <si>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</si>
  <si>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</si>
  <si>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</si>
  <si>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</si>
  <si>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</si>
  <si>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</si>
  <si>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</si>
  <si>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</si>
  <si>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</si>
  <si>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</si>
  <si>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</si>
  <si>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</si>
  <si>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</si>
  <si>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</si>
  <si>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</si>
  <si>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</si>
  <si>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</si>
  <si>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</si>
  <si>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</si>
  <si>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</si>
  <si>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</si>
  <si>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</si>
  <si>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</si>
  <si>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</si>
  <si>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</si>
  <si>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</si>
  <si>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</si>
  <si>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</si>
  <si>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</si>
  <si>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</si>
  <si>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</si>
  <si>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</si>
  <si>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</si>
  <si>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</si>
  <si>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</si>
  <si>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</si>
  <si>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</si>
  <si>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</si>
  <si>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</si>
  <si>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</si>
  <si>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</si>
  <si>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</si>
  <si>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</si>
  <si>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</si>
  <si>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</si>
  <si>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</si>
  <si>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</si>
  <si>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</si>
  <si>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</si>
  <si>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</si>
  <si>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</si>
  <si>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</si>
  <si>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</si>
  <si>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</si>
  <si>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</si>
  <si>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</si>
  <si>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</si>
  <si>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</si>
  <si>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</si>
  <si>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</si>
  <si>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</si>
  <si>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</si>
  <si>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</si>
  <si>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</si>
  <si>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</si>
  <si>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</si>
  <si>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</si>
  <si>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</si>
  <si>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</si>
  <si>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</si>
  <si>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</si>
  <si>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</si>
  <si>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</si>
  <si>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</si>
  <si>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</si>
  <si>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</si>
  <si>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</si>
  <si>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</si>
  <si>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</si>
  <si>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</si>
  <si>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</si>
  <si>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</si>
  <si>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</si>
  <si>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</si>
  <si>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</si>
  <si>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</si>
  <si>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</si>
  <si>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</si>
  <si>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</si>
  <si>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</si>
  <si>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</si>
  <si>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</si>
  <si>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</si>
  <si>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</si>
  <si>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</si>
  <si>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</si>
  <si>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</si>
  <si>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</si>
  <si>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</si>
  <si>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</si>
  <si>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</si>
  <si>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</si>
  <si>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</si>
  <si>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</si>
  <si>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</si>
  <si>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</si>
  <si>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</si>
  <si>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</si>
  <si>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</si>
  <si>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</si>
  <si>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</si>
  <si>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</si>
  <si>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</si>
  <si>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</si>
  <si>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</si>
  <si>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</si>
  <si>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</si>
  <si>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</si>
  <si>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</si>
  <si>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</si>
  <si>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</si>
  <si>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</si>
  <si>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</si>
  <si>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</si>
  <si>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</si>
  <si>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</si>
  <si>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</si>
  <si>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</si>
  <si>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</si>
  <si>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</si>
  <si>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</si>
  <si>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</si>
  <si>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</si>
  <si>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</si>
  <si>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</si>
  <si>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</si>
  <si>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</si>
  <si>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</si>
  <si>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</si>
  <si>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</si>
  <si>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</si>
  <si>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</si>
  <si>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</si>
  <si>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</si>
  <si>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</si>
  <si>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</si>
  <si>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</si>
  <si>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</si>
  <si>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</si>
  <si>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</si>
  <si>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</si>
  <si>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</si>
  <si>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</si>
  <si>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</si>
  <si>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</si>
  <si>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</si>
  <si>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</si>
  <si>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</si>
  <si>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</si>
  <si>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</si>
  <si>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</si>
  <si>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</si>
  <si>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</si>
  <si>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</si>
  <si>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</si>
  <si>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</si>
  <si>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</si>
  <si>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</si>
  <si>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</si>
  <si>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</si>
  <si>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</si>
  <si>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</si>
  <si>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</si>
  <si>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</si>
  <si>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</si>
  <si>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</si>
  <si>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</si>
  <si>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</si>
  <si>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</si>
  <si>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</si>
  <si>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</si>
  <si>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</si>
  <si>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</si>
  <si>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</si>
  <si>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</si>
  <si>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</si>
  <si>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</si>
  <si>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</si>
  <si>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</si>
  <si>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</si>
  <si>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</si>
  <si>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</si>
  <si>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</si>
  <si>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</si>
  <si>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</si>
  <si>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</si>
  <si>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</si>
  <si>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</si>
  <si>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</si>
  <si>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</si>
  <si>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</si>
  <si>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</si>
  <si>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</si>
  <si>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</si>
  <si>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</si>
  <si>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</si>
  <si>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</si>
  <si>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</si>
  <si>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</si>
  <si>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</si>
  <si>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</si>
  <si>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</si>
  <si>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</si>
  <si>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</si>
  <si>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</si>
  <si>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</si>
  <si>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</si>
  <si>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</si>
  <si>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</si>
  <si>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</si>
  <si>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</si>
  <si>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</si>
  <si>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</si>
  <si>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</si>
  <si>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</si>
  <si>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</si>
  <si>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</si>
  <si>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</si>
  <si>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</si>
  <si>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</si>
  <si>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</si>
  <si>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</si>
  <si>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</si>
  <si>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</si>
  <si>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</si>
  <si>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</si>
  <si>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</si>
  <si>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</si>
  <si>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</si>
  <si>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</si>
  <si>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</si>
  <si>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</si>
  <si>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</si>
  <si>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</si>
  <si>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</si>
  <si>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</si>
  <si>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</si>
  <si>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</si>
  <si>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</si>
  <si>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</si>
  <si>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</si>
  <si>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</si>
  <si>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</si>
  <si>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</si>
  <si>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</si>
  <si>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</si>
  <si>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</si>
  <si>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</si>
  <si>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</si>
  <si>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</si>
  <si>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</si>
  <si>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</si>
  <si>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</si>
  <si>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</si>
  <si>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</si>
  <si>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</si>
  <si>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</si>
  <si>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</si>
  <si>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</si>
  <si>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</si>
  <si>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</si>
  <si>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</si>
  <si>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</si>
  <si>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</si>
  <si>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</si>
  <si>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</si>
  <si>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</si>
  <si>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</si>
  <si>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</si>
  <si>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</si>
  <si>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</si>
  <si>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</si>
  <si>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</si>
  <si>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</si>
  <si>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</si>
  <si>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</si>
  <si>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</si>
  <si>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</si>
  <si>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</si>
  <si>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</si>
  <si>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</si>
  <si>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</si>
  <si>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</si>
  <si>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</si>
  <si>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</si>
  <si>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</si>
  <si>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</si>
  <si>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</si>
  <si>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</si>
  <si>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</si>
  <si>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</si>
  <si>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</si>
  <si>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</si>
  <si>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</si>
  <si>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</si>
  <si>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</si>
  <si>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</si>
  <si>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</si>
  <si>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</si>
  <si>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</si>
  <si>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</si>
  <si>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</si>
  <si>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</si>
  <si>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</si>
  <si>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</si>
  <si>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</si>
  <si>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</si>
  <si>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</si>
  <si>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</si>
  <si>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</si>
  <si>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</si>
  <si>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</si>
  <si>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</si>
  <si>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</si>
  <si>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</si>
  <si>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</si>
  <si>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</si>
  <si>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</si>
  <si>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</si>
  <si>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</si>
  <si>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</si>
  <si>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</si>
  <si>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</si>
  <si>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</si>
  <si>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</si>
  <si>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</si>
  <si>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</si>
  <si>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</si>
  <si>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</si>
  <si>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</si>
  <si>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</si>
  <si>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</si>
  <si>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</si>
  <si>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</si>
  <si>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</si>
  <si>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</si>
  <si>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</si>
  <si>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</si>
  <si>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</si>
  <si>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</si>
  <si>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</si>
  <si>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</si>
  <si>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</si>
  <si>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</si>
  <si>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</si>
  <si>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</si>
  <si>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</si>
  <si>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</si>
  <si>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</si>
  <si>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</si>
  <si>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</si>
  <si>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</si>
  <si>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</si>
  <si>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</si>
  <si>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</si>
  <si>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</si>
  <si>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</si>
  <si>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</si>
  <si>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</si>
  <si>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</si>
  <si>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</si>
  <si>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</si>
  <si>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</si>
  <si>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</si>
  <si>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</si>
  <si>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</si>
  <si>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</si>
  <si>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</si>
  <si>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</si>
  <si>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</si>
  <si>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</si>
  <si>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</si>
  <si>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</si>
  <si>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</si>
  <si>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</si>
  <si>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</si>
  <si>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</si>
  <si>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</si>
  <si>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</si>
  <si>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</si>
  <si>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</si>
  <si>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</si>
  <si>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</si>
  <si>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</si>
  <si>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</si>
  <si>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</si>
  <si>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</si>
  <si>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</si>
  <si>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</si>
  <si>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</si>
  <si>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</si>
  <si>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</si>
  <si>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</si>
  <si>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</si>
  <si>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</si>
  <si>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</si>
  <si>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</si>
  <si>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</si>
  <si>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</si>
  <si>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</si>
  <si>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</si>
  <si>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</si>
  <si>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</si>
  <si>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</si>
  <si>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</si>
  <si>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</si>
  <si>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</si>
  <si>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</si>
  <si>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</si>
  <si>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</si>
  <si>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</si>
  <si>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</si>
  <si>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</si>
  <si>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</si>
  <si>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</si>
  <si>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</si>
  <si>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</si>
  <si>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</si>
  <si>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</si>
  <si>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</si>
  <si>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</si>
  <si>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</si>
  <si>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</si>
  <si>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</si>
  <si>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</si>
  <si>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</si>
  <si>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</si>
  <si>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</si>
  <si>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</si>
  <si>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</si>
  <si>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</si>
  <si>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</si>
  <si>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</si>
  <si>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</si>
  <si>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</si>
  <si>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</si>
  <si>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</si>
  <si>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</si>
  <si>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</si>
  <si>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</si>
  <si>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</si>
  <si>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</si>
  <si>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</si>
  <si>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</si>
  <si>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</si>
  <si>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</si>
  <si>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</si>
  <si>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</si>
  <si>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</si>
  <si>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</si>
  <si>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</si>
  <si>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</si>
  <si>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</si>
  <si>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</si>
  <si>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</si>
  <si>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</si>
  <si>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</si>
  <si>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</si>
  <si>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</si>
  <si>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</si>
  <si>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</si>
  <si>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</si>
  <si>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</si>
  <si>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</si>
  <si>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</si>
  <si>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</si>
  <si>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</si>
  <si>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</si>
  <si>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</si>
  <si>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</si>
  <si>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</si>
  <si>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</si>
  <si>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</si>
  <si>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</si>
  <si>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</si>
  <si>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</si>
  <si>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</si>
  <si>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</si>
  <si>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</si>
  <si>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</si>
  <si>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</si>
  <si>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</si>
  <si>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</si>
  <si>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</si>
  <si>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</si>
  <si>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</si>
  <si>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</si>
  <si>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</si>
  <si>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</si>
  <si>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</si>
  <si>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</si>
  <si>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</si>
  <si>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</si>
  <si>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</si>
  <si>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</si>
  <si>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</si>
  <si>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</si>
  <si>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</si>
  <si>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</si>
  <si>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</si>
  <si>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</si>
  <si>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</si>
  <si>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</si>
  <si>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</si>
  <si>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</si>
  <si>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</si>
  <si>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</si>
  <si>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</si>
  <si>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</si>
  <si>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</si>
  <si>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</si>
  <si>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</si>
  <si>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</si>
  <si>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</si>
  <si>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</si>
  <si>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</si>
  <si>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</si>
  <si>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</si>
  <si>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</si>
  <si>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</si>
  <si>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</si>
  <si>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</si>
  <si>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</si>
  <si>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</si>
  <si>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</si>
  <si>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</si>
  <si>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</si>
  <si>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</si>
  <si>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</si>
  <si>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</si>
  <si>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</si>
  <si>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</si>
  <si>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</si>
  <si>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</si>
  <si>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</si>
  <si>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</si>
  <si>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</si>
  <si>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</si>
  <si>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</si>
  <si>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</si>
  <si>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</si>
  <si>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</si>
  <si>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</si>
  <si>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</si>
  <si>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</si>
  <si>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</si>
  <si>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</si>
  <si>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</si>
  <si>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</si>
  <si>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</si>
  <si>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</si>
  <si>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</si>
  <si>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</si>
  <si>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</si>
  <si>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</si>
  <si>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</si>
  <si>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</si>
  <si>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</si>
  <si>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</si>
  <si>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</si>
  <si>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</si>
  <si>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</si>
  <si>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</si>
  <si>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</si>
  <si>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</si>
  <si>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</si>
  <si>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</si>
  <si>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</si>
  <si>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</si>
  <si>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</si>
  <si>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</si>
  <si>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</si>
  <si>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</si>
  <si>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</si>
  <si>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</si>
  <si>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</si>
  <si>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</si>
  <si>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</si>
  <si>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</si>
  <si>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</si>
  <si>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</si>
  <si>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</si>
  <si>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</si>
  <si>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</si>
  <si>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</si>
  <si>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</si>
  <si>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</si>
  <si>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</si>
  <si>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</si>
  <si>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</si>
  <si>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</si>
  <si>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</si>
  <si>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</si>
  <si>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</si>
  <si>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</si>
  <si>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</si>
  <si>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</si>
  <si>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</si>
  <si>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</si>
  <si>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</si>
  <si>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</si>
  <si>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</si>
  <si>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</si>
  <si>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</si>
  <si>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</si>
  <si>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</si>
  <si>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</si>
  <si>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</si>
  <si>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</si>
  <si>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</si>
  <si>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</si>
  <si>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</si>
  <si>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</si>
  <si>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</si>
  <si>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</si>
  <si>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</si>
  <si>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</si>
  <si>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</si>
  <si>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</si>
  <si>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</si>
  <si>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</si>
  <si>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</si>
  <si>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</si>
  <si>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</si>
  <si>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</si>
  <si>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</si>
  <si>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</si>
  <si>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</si>
  <si>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</si>
  <si>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</si>
  <si>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</si>
  <si>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</si>
  <si>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</si>
  <si>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</si>
  <si>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</si>
  <si>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</si>
  <si>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</si>
  <si>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</si>
  <si>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</si>
  <si>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</si>
  <si>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</si>
  <si>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</si>
  <si>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</si>
  <si>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</si>
  <si>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</si>
  <si>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</si>
  <si>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</si>
  <si>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</si>
  <si>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</si>
  <si>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</si>
  <si>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</si>
  <si>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</si>
  <si>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</si>
  <si>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</si>
  <si>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</si>
  <si>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</si>
  <si>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</si>
  <si>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</si>
  <si>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</si>
  <si>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</si>
  <si>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</si>
  <si>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</si>
  <si>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</si>
  <si>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</si>
  <si>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</si>
  <si>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</si>
  <si>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</si>
  <si>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</si>
  <si>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</si>
  <si>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</si>
  <si>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</si>
  <si>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</si>
  <si>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</si>
  <si>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</si>
  <si>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</si>
  <si>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</si>
  <si>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</si>
  <si>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</si>
  <si>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</si>
  <si>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</si>
  <si>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</si>
  <si>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</si>
  <si>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</si>
  <si>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</si>
  <si>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</si>
  <si>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</si>
  <si>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</si>
  <si>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</si>
  <si>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</si>
  <si>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</si>
  <si>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</si>
  <si>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</si>
  <si>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</si>
  <si>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</si>
  <si>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</si>
  <si>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</si>
  <si>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</si>
  <si>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</si>
  <si>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</si>
  <si>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</si>
  <si>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</si>
  <si>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</si>
  <si>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</si>
  <si>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</si>
  <si>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</si>
  <si>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</si>
  <si>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</si>
  <si>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</si>
  <si>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</si>
  <si>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</si>
  <si>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</si>
  <si>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</si>
  <si>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</si>
  <si>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</si>
  <si>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</si>
  <si>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</si>
  <si>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</si>
  <si>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</si>
  <si>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</si>
  <si>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</si>
  <si>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</si>
  <si>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</si>
  <si>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</si>
  <si>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</si>
  <si>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</si>
  <si>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</si>
  <si>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</si>
  <si>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</si>
  <si>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</si>
  <si>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</si>
  <si>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</si>
  <si>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</si>
  <si>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</si>
  <si>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</si>
  <si>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</si>
  <si>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</si>
  <si>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</si>
  <si>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</si>
  <si>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</si>
  <si>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</si>
  <si>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</si>
  <si>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</si>
  <si>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</si>
  <si>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</si>
  <si>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</si>
  <si>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</si>
  <si>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</si>
  <si>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</si>
  <si>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</si>
  <si>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</si>
  <si>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</si>
  <si>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</si>
  <si>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</si>
  <si>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</si>
  <si>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</si>
  <si>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</si>
  <si>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</si>
  <si>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</si>
  <si>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</si>
  <si>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</si>
  <si>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</si>
  <si>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</si>
  <si>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</si>
  <si>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</si>
  <si>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</si>
  <si>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</si>
  <si>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</si>
  <si>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</si>
  <si>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</si>
  <si>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</si>
  <si>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</si>
  <si>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</si>
  <si>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</si>
  <si>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</si>
  <si>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</si>
  <si>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</si>
  <si>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</si>
  <si>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</si>
  <si>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</si>
  <si>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</si>
  <si>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</si>
  <si>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</si>
  <si>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</si>
  <si>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</si>
  <si>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</si>
  <si>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</si>
  <si>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</si>
  <si>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</si>
  <si>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</si>
  <si>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</si>
  <si>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</si>
  <si>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</si>
  <si>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</si>
  <si>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</si>
  <si>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</si>
  <si>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</si>
  <si>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</si>
  <si>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</si>
  <si>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</si>
  <si>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</si>
  <si>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</si>
  <si>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</si>
  <si>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</si>
  <si>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</si>
  <si>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</si>
  <si>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</si>
  <si>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</si>
  <si>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</si>
  <si>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</si>
  <si>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</si>
  <si>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</si>
  <si>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</si>
  <si>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</si>
  <si>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</si>
  <si>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</si>
  <si>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</si>
  <si>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</si>
  <si>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</si>
  <si>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</si>
  <si>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</si>
  <si>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</si>
  <si>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</si>
  <si>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</si>
  <si>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</si>
  <si>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</si>
  <si>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</si>
  <si>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</si>
  <si>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</si>
  <si>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</si>
  <si>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</si>
  <si>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</si>
  <si>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</si>
  <si>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</si>
  <si>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</si>
  <si>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</si>
  <si>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</si>
  <si>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</si>
  <si>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</si>
  <si>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</si>
  <si>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</si>
  <si>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</si>
  <si>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</si>
  <si>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</si>
  <si>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</si>
  <si>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</si>
  <si>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</si>
  <si>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</si>
  <si>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</si>
  <si>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</si>
  <si>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</si>
  <si>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</si>
  <si>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</si>
  <si>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</si>
  <si>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</si>
  <si>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</si>
  <si>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</si>
  <si>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</si>
  <si>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</si>
  <si>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</si>
  <si>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</si>
  <si>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</si>
  <si>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</si>
  <si>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</si>
  <si>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</si>
  <si>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</si>
  <si>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</si>
  <si>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</si>
  <si>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</si>
  <si>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</si>
  <si>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</si>
  <si>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</si>
  <si>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</si>
  <si>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</si>
  <si>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</si>
  <si>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</si>
  <si>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</si>
  <si>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</si>
  <si>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</si>
  <si>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</si>
  <si>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</si>
  <si>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</si>
  <si>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</si>
  <si>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</si>
  <si>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</si>
  <si>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</si>
  <si>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</si>
  <si>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</si>
  <si>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</si>
  <si>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</si>
  <si>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</si>
  <si>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</si>
  <si>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</si>
  <si>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</si>
  <si>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</si>
  <si>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</si>
  <si>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</si>
  <si>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</si>
  <si>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</si>
  <si>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</si>
  <si>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</si>
  <si>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</si>
  <si>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</si>
  <si>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</si>
  <si>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</si>
  <si>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</si>
  <si>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</si>
  <si>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</si>
  <si>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</si>
  <si>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</si>
  <si>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</si>
  <si>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</si>
  <si>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</si>
  <si>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</si>
  <si>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</si>
  <si>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</si>
  <si>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</si>
  <si>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</si>
  <si>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</si>
  <si>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</si>
  <si>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</si>
  <si>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</si>
  <si>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</si>
  <si>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</si>
  <si>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</si>
  <si>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</si>
  <si>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</si>
  <si>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</si>
  <si>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</si>
  <si>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</si>
  <si>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</si>
  <si>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</si>
  <si>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</si>
  <si>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</si>
  <si>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</si>
  <si>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</si>
  <si>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</si>
  <si>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</si>
  <si>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</si>
  <si>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</si>
  <si>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</si>
  <si>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</si>
  <si>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</si>
  <si>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</si>
  <si>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</si>
  <si>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</si>
  <si>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</si>
  <si>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</si>
  <si>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</si>
  <si>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</si>
  <si>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</si>
  <si>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</si>
  <si>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</si>
  <si>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</si>
  <si>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</si>
  <si>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</si>
  <si>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</si>
  <si>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</si>
  <si>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</si>
  <si>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</si>
  <si>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</si>
  <si>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</si>
  <si>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</si>
  <si>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</si>
  <si>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</si>
  <si>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</si>
  <si>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</si>
  <si>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</si>
  <si>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</si>
  <si>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</si>
  <si>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</si>
  <si>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</si>
  <si>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</si>
  <si>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</si>
  <si>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</si>
  <si>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</si>
  <si>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</si>
  <si>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</si>
  <si>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</si>
  <si>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</si>
  <si>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</si>
  <si>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</si>
  <si>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</si>
  <si>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</si>
  <si>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</si>
  <si>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</si>
  <si>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</si>
  <si>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</si>
  <si>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</si>
  <si>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</si>
  <si>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</si>
  <si>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</si>
  <si>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</si>
  <si>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</si>
  <si>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</si>
  <si>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</si>
  <si>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</si>
  <si>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</si>
  <si>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</si>
  <si>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</si>
  <si>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</si>
  <si>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</si>
  <si>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</si>
  <si>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</si>
  <si>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</si>
  <si>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</si>
  <si>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</si>
  <si>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</si>
  <si>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</si>
  <si>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</si>
  <si>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</si>
  <si>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</si>
  <si>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</si>
  <si>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</si>
  <si>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</si>
  <si>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</si>
  <si>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</si>
  <si>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</si>
  <si>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</si>
  <si>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</si>
  <si>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</si>
  <si>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</si>
  <si>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</si>
  <si>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</si>
  <si>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</si>
  <si>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</si>
  <si>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</si>
  <si>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</si>
  <si>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</si>
  <si>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</si>
  <si>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</si>
  <si>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</si>
  <si>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</si>
  <si>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</si>
  <si>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</si>
  <si>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</si>
  <si>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</si>
  <si>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</si>
  <si>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</si>
  <si>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</si>
  <si>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</si>
  <si>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</si>
  <si>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</si>
  <si>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</si>
  <si>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</si>
  <si>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</si>
  <si>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</si>
  <si>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</si>
  <si>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</si>
  <si>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</si>
  <si>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</si>
  <si>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</si>
  <si>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</si>
  <si>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</si>
  <si>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</si>
  <si>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</si>
  <si>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</si>
  <si>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</si>
  <si>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</si>
  <si>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</si>
  <si>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</si>
  <si>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</si>
  <si>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</si>
  <si>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</si>
  <si>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</si>
  <si>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</si>
  <si>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</si>
  <si>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</si>
  <si>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</si>
  <si>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</si>
  <si>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</si>
  <si>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</si>
  <si>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</si>
  <si>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</si>
  <si>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</si>
  <si>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</si>
  <si>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</si>
  <si>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</si>
  <si>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</si>
  <si>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</si>
  <si>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</si>
  <si>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</si>
  <si>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</si>
  <si>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</si>
  <si>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</si>
  <si>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</si>
  <si>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</si>
  <si>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</si>
  <si>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</si>
  <si>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</si>
  <si>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</si>
  <si>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</si>
  <si>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</si>
  <si>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</si>
  <si>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</si>
  <si>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</si>
  <si>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</si>
  <si>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</si>
  <si>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</si>
  <si>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</si>
  <si>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</si>
  <si>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</si>
  <si>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</si>
  <si>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</si>
  <si>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</si>
  <si>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</si>
  <si>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</si>
  <si>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</si>
  <si>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</si>
  <si>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</si>
  <si>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</si>
  <si>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</si>
  <si>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</si>
  <si>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</si>
  <si>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</si>
  <si>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</si>
  <si>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</si>
  <si>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</si>
  <si>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</si>
  <si>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</si>
  <si>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</si>
  <si>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</si>
  <si>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</si>
  <si>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</si>
  <si>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</si>
  <si>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</si>
  <si>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</si>
  <si>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</si>
  <si>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</si>
  <si>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</si>
  <si>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</si>
  <si>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</si>
  <si>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</si>
  <si>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</si>
  <si>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</si>
  <si>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</si>
  <si>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</si>
  <si>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</si>
  <si>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</si>
  <si>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</si>
  <si>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</si>
  <si>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</si>
  <si>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</si>
  <si>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</si>
  <si>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</si>
  <si>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</si>
  <si>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</si>
  <si>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</si>
  <si>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</si>
  <si>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</si>
  <si>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</si>
  <si>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</si>
  <si>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</si>
  <si>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</si>
  <si>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</si>
  <si>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</si>
  <si>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</si>
  <si>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</si>
  <si>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</si>
  <si>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</si>
  <si>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</si>
  <si>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</si>
  <si>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</si>
  <si>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</si>
  <si>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</si>
  <si>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</si>
  <si>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</si>
  <si>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</si>
  <si>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</si>
  <si>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</si>
  <si>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</si>
  <si>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</si>
  <si>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</si>
  <si>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</si>
  <si>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</si>
  <si>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</si>
  <si>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</si>
  <si>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</si>
  <si>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</si>
  <si>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</si>
  <si>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</si>
  <si>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</si>
  <si>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</si>
  <si>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</si>
  <si>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</si>
  <si>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</si>
  <si>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</si>
  <si>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</si>
  <si>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</si>
  <si>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</si>
  <si>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</si>
  <si>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</si>
  <si>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</si>
  <si>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</si>
  <si>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</si>
  <si>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</si>
  <si>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</si>
  <si>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</si>
  <si>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</si>
  <si>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</si>
  <si>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</si>
  <si>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</si>
  <si>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</si>
  <si>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</si>
  <si>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</si>
  <si>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</si>
  <si>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</si>
  <si>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</si>
  <si>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</si>
  <si>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</si>
  <si>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</si>
  <si>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</si>
  <si>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</si>
  <si>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</si>
  <si>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</si>
  <si>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</si>
  <si>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</si>
  <si>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</si>
  <si>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</si>
  <si>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</si>
  <si>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</si>
  <si>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</si>
  <si>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</si>
  <si>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</si>
  <si>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</si>
  <si>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</si>
  <si>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</si>
  <si>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</si>
  <si>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</si>
  <si>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</si>
  <si>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</si>
  <si>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</si>
  <si>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</si>
  <si>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</si>
  <si>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</si>
  <si>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</si>
  <si>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</si>
  <si>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</si>
  <si>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</si>
  <si>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</si>
  <si>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</si>
  <si>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</si>
  <si>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</si>
  <si>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</si>
  <si>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</si>
  <si>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</si>
  <si>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</si>
  <si>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</si>
  <si>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</si>
  <si>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</si>
  <si>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</si>
  <si>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</si>
  <si>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</si>
  <si>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</si>
  <si>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</si>
  <si>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</si>
  <si>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</si>
  <si>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</si>
  <si>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</si>
  <si>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</si>
  <si>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</si>
  <si>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</si>
  <si>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</si>
  <si>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</si>
  <si>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</si>
  <si>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</si>
  <si>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</si>
  <si>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</si>
  <si>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</si>
  <si>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</si>
  <si>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</si>
  <si>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</si>
  <si>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</si>
  <si>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</si>
  <si>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</si>
  <si>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</si>
  <si>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</si>
  <si>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</si>
  <si>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</si>
  <si>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</si>
  <si>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</si>
  <si>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</si>
  <si>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</si>
  <si>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</si>
  <si>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</si>
  <si>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</si>
  <si>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</si>
  <si>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</si>
  <si>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</si>
  <si>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</si>
  <si>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</si>
  <si>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</si>
  <si>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</si>
  <si>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</si>
  <si>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</si>
  <si>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</si>
  <si>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</si>
  <si>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</si>
  <si>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</si>
  <si>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</si>
  <si>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</si>
  <si>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</si>
  <si>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</si>
  <si>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</si>
  <si>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</si>
  <si>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</si>
  <si>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</si>
  <si>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</si>
  <si>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</si>
  <si>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</si>
  <si>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</si>
  <si>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</si>
  <si>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</si>
  <si>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</si>
  <si>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</si>
  <si>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</si>
  <si>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</si>
  <si>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</si>
  <si>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</si>
  <si>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</si>
  <si>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</si>
  <si>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</si>
  <si>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</si>
  <si>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</si>
  <si>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</si>
  <si>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</si>
  <si>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</si>
  <si>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</si>
  <si>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</si>
  <si>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</si>
  <si>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</si>
  <si>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</si>
  <si>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</si>
  <si>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</si>
  <si>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</si>
  <si>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</si>
  <si>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</si>
  <si>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</si>
  <si>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</si>
  <si>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</si>
  <si>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</si>
  <si>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</si>
  <si>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</si>
  <si>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</si>
  <si>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</si>
  <si>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</si>
  <si>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</si>
  <si>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</si>
  <si>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</si>
  <si>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</si>
  <si>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</si>
  <si>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</si>
  <si>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</si>
  <si>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</si>
  <si>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</si>
  <si>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</si>
  <si>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</si>
  <si>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</si>
  <si>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</si>
  <si>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</si>
  <si>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</si>
  <si>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</si>
  <si>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</si>
  <si>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</si>
  <si>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</si>
  <si>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</si>
  <si>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</si>
  <si>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</si>
  <si>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</si>
  <si>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</si>
  <si>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</si>
  <si>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</si>
  <si>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</si>
  <si>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</si>
  <si>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</si>
  <si>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</si>
  <si>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</si>
  <si>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</si>
  <si>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</si>
  <si>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</si>
  <si>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</si>
  <si>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</si>
  <si>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</si>
  <si>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</si>
  <si>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</si>
  <si>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</si>
  <si>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</si>
  <si>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</si>
  <si>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</si>
  <si>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</si>
  <si>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</si>
  <si>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</si>
  <si>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</si>
  <si>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</si>
  <si>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</si>
  <si>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</si>
  <si>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</si>
  <si>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</si>
  <si>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</si>
  <si>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</si>
  <si>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</si>
  <si>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</si>
  <si>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</si>
  <si>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</si>
  <si>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</si>
  <si>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</si>
  <si>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</si>
  <si>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</si>
  <si>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</si>
  <si>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</si>
  <si>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</si>
  <si>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</si>
  <si>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</si>
  <si>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</si>
  <si>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</si>
  <si>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</si>
  <si>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</si>
  <si>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</si>
  <si>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</si>
  <si>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</si>
  <si>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</si>
  <si>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</si>
  <si>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</si>
  <si>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</si>
  <si>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</si>
  <si>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</si>
  <si>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</si>
  <si>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</si>
  <si>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</si>
  <si>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</si>
  <si>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</si>
  <si>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</si>
  <si>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</si>
  <si>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</si>
  <si>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</si>
  <si>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</si>
  <si>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</si>
  <si>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</si>
  <si>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</si>
  <si>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</si>
  <si>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</si>
  <si>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</si>
  <si>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</si>
  <si>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</si>
  <si>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</si>
  <si>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</si>
  <si>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</si>
  <si>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</si>
  <si>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</si>
  <si>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</si>
  <si>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</si>
  <si>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</si>
  <si>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</si>
  <si>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</si>
  <si>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</si>
  <si>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</si>
  <si>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</si>
  <si>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</si>
  <si>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</si>
  <si>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</si>
  <si>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</si>
  <si>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</si>
  <si>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</si>
  <si>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</si>
  <si>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</si>
  <si>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</si>
  <si>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</si>
  <si>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</si>
  <si>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</si>
  <si>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</si>
  <si>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</si>
  <si>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</si>
  <si>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</si>
  <si>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</si>
  <si>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</si>
  <si>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</si>
  <si>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</si>
  <si>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</si>
  <si>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</si>
  <si>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</si>
  <si>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</si>
  <si>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</si>
  <si>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</si>
  <si>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</si>
  <si>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</si>
  <si>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</si>
  <si>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</si>
  <si>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</si>
  <si>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</si>
  <si>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</si>
  <si>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</si>
  <si>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</si>
  <si>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</si>
  <si>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</si>
  <si>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</si>
  <si>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</si>
  <si>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</si>
  <si>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</si>
  <si>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</si>
  <si>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</si>
  <si>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</si>
  <si>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</si>
  <si>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</si>
  <si>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</si>
  <si>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</si>
  <si>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</si>
  <si>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</si>
  <si>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</si>
  <si>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</si>
  <si>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</si>
  <si>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</si>
  <si>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</si>
  <si>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</si>
  <si>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</si>
  <si>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</si>
  <si>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</si>
  <si>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</si>
  <si>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</si>
  <si>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</si>
  <si>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</si>
  <si>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</si>
  <si>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</si>
  <si>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</si>
  <si>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</si>
  <si>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</si>
  <si>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</si>
  <si>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</si>
  <si>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</si>
  <si>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</si>
  <si>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</si>
  <si>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</si>
  <si>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</si>
  <si>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</si>
  <si>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</si>
  <si>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</si>
  <si>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</si>
  <si>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</si>
  <si>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</si>
  <si>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</si>
  <si>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</si>
  <si>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</si>
  <si>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</si>
  <si>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</si>
  <si>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</si>
  <si>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</si>
  <si>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</si>
  <si>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</si>
  <si>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</si>
  <si>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</si>
  <si>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</si>
  <si>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</si>
  <si>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</si>
  <si>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</si>
  <si>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</si>
  <si>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</si>
  <si>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</si>
  <si>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</si>
  <si>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</si>
  <si>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</si>
  <si>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</si>
  <si>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</si>
  <si>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</si>
  <si>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</si>
  <si>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</si>
  <si>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</si>
  <si>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</si>
  <si>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</si>
  <si>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</si>
  <si>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</si>
  <si>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</si>
  <si>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</si>
  <si>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</si>
  <si>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</si>
  <si>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</si>
  <si>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</si>
  <si>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</si>
  <si>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</si>
  <si>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</si>
  <si>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</si>
  <si>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</si>
  <si>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</si>
  <si>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</si>
  <si>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</si>
  <si>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</si>
  <si>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</si>
  <si>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</si>
  <si>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</si>
  <si>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</si>
  <si>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</si>
  <si>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</si>
  <si>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</si>
  <si>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</si>
  <si>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</si>
  <si>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</si>
  <si>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</si>
  <si>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</si>
  <si>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</si>
  <si>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</si>
  <si>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</si>
  <si>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</si>
  <si>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</si>
  <si>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</si>
  <si>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</si>
  <si>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</si>
  <si>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</si>
  <si>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</si>
  <si>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</si>
  <si>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</si>
  <si>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</si>
  <si>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</si>
  <si>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</si>
  <si>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</si>
  <si>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</si>
  <si>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</si>
  <si>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</si>
  <si>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</si>
  <si>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</si>
  <si>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</si>
  <si>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</si>
  <si>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</si>
  <si>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</si>
  <si>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</si>
  <si>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</si>
  <si>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</si>
  <si>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</si>
  <si>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</si>
  <si>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</si>
  <si>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</si>
  <si>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</si>
  <si>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</si>
  <si>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</si>
  <si>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</si>
  <si>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</si>
  <si>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</si>
  <si>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</si>
  <si>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</si>
  <si>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</si>
  <si>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</si>
  <si>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</si>
  <si>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</si>
  <si>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</si>
  <si>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</si>
  <si>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</si>
  <si>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</si>
  <si>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</si>
  <si>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</si>
  <si>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</si>
  <si>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</si>
  <si>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</si>
  <si>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</si>
  <si>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</si>
  <si>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</si>
  <si>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</si>
  <si>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</si>
  <si>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</si>
  <si>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</si>
  <si>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</si>
  <si>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</si>
  <si>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</si>
  <si>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</si>
  <si>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</si>
  <si>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</si>
  <si>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</si>
  <si>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</si>
  <si>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</si>
  <si>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</si>
  <si>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</si>
  <si>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</si>
  <si>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</si>
  <si>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</si>
  <si>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</si>
  <si>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</si>
  <si>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</si>
  <si>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</si>
  <si>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</si>
  <si>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</si>
  <si>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</si>
  <si>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</si>
  <si>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</si>
  <si>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</si>
  <si>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</si>
  <si>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</si>
  <si>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</si>
  <si>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</si>
  <si>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</si>
  <si>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</si>
  <si>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</si>
  <si>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</si>
  <si>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</si>
  <si>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</si>
  <si>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</si>
  <si>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</si>
  <si>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</si>
  <si>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</si>
  <si>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</si>
  <si>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</si>
  <si>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</si>
  <si>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</si>
  <si>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</si>
  <si>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</si>
  <si>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</si>
  <si>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</si>
  <si>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</si>
  <si>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</si>
  <si>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</si>
  <si>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</si>
  <si>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</si>
  <si>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</si>
  <si>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</si>
  <si>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</si>
  <si>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</si>
  <si>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</si>
  <si>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</si>
  <si>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</si>
  <si>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</si>
  <si>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</si>
  <si>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</si>
  <si>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</si>
  <si>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</si>
  <si>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</si>
  <si>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</si>
  <si>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</si>
  <si>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</si>
  <si>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</si>
  <si>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</si>
  <si>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</si>
  <si>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</si>
  <si>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</si>
  <si>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</si>
  <si>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</si>
  <si>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</si>
  <si>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</si>
  <si>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</si>
  <si>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</si>
  <si>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</si>
  <si>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</si>
  <si>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</si>
  <si>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</si>
  <si>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</si>
  <si>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</si>
  <si>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</si>
  <si>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</si>
  <si>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</si>
  <si>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</si>
  <si>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</si>
  <si>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</si>
  <si>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</si>
  <si>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</si>
  <si>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</si>
  <si>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</si>
  <si>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</si>
  <si>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</si>
  <si>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</si>
  <si>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</si>
  <si>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</si>
  <si>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</si>
  <si>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</si>
  <si>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</si>
  <si>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</si>
  <si>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</si>
  <si>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</si>
  <si>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</si>
  <si>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</si>
  <si>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</si>
  <si>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</si>
  <si>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</si>
  <si>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</si>
  <si>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</si>
  <si>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</si>
  <si>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</si>
  <si>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</si>
  <si>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</si>
  <si>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</si>
  <si>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</si>
  <si>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</si>
  <si>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</si>
  <si>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</si>
  <si>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</si>
  <si>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</si>
  <si>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</si>
  <si>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</si>
  <si>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</si>
  <si>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</si>
  <si>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</si>
  <si>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</si>
  <si>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</si>
  <si>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</si>
  <si>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</si>
  <si>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</si>
  <si>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</si>
  <si>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</si>
  <si>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</si>
  <si>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</si>
  <si>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</si>
  <si>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</si>
  <si>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</si>
  <si>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</si>
  <si>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</si>
  <si>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</si>
  <si>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</si>
  <si>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</si>
  <si>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</si>
  <si>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</si>
  <si>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</si>
  <si>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</si>
  <si>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</si>
  <si>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</si>
  <si>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</si>
  <si>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</si>
  <si>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</si>
  <si>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</si>
  <si>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</si>
  <si>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</si>
  <si>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</si>
  <si>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</si>
  <si>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</si>
  <si>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</si>
  <si>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</si>
  <si>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</si>
  <si>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</si>
  <si>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</si>
  <si>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</si>
  <si>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</si>
  <si>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</si>
  <si>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</si>
  <si>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</si>
  <si>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</si>
  <si>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</si>
  <si>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</si>
  <si>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</si>
  <si>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</si>
  <si>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</si>
  <si>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</si>
  <si>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</si>
  <si>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</si>
  <si>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</si>
  <si>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</si>
  <si>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</si>
  <si>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</si>
  <si>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</si>
  <si>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</si>
  <si>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</si>
  <si>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</si>
  <si>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</si>
  <si>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</si>
  <si>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</si>
  <si>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</si>
  <si>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</si>
  <si>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</si>
  <si>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</si>
  <si>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</si>
  <si>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</si>
  <si>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</si>
  <si>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</si>
  <si>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</si>
  <si>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</si>
  <si>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</si>
  <si>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</si>
  <si>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</si>
  <si>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</si>
  <si>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</si>
  <si>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</si>
  <si>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</si>
  <si>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</si>
  <si>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</si>
  <si>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</si>
  <si>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</si>
  <si>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</si>
  <si>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</si>
  <si>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</si>
  <si>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</si>
  <si>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</si>
  <si>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</si>
  <si>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</si>
  <si>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</si>
  <si>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</si>
  <si>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</si>
  <si>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</si>
  <si>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</si>
  <si>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</si>
  <si>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</si>
  <si>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</si>
  <si>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</si>
  <si>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</si>
  <si>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</si>
  <si>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</si>
  <si>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</si>
  <si>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</si>
  <si>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</si>
  <si>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</si>
  <si>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</si>
  <si>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</si>
  <si>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</si>
  <si>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</si>
  <si>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</si>
  <si>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</si>
  <si>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</si>
  <si>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</si>
  <si>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</si>
  <si>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</si>
  <si>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</si>
  <si>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</si>
  <si>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</si>
  <si>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</si>
  <si>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</si>
  <si>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</si>
  <si>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</si>
  <si>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</si>
  <si>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</si>
  <si>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</si>
  <si>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</si>
  <si>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</si>
  <si>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</si>
  <si>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</si>
  <si>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</si>
  <si>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</si>
  <si>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</si>
  <si>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</si>
  <si>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</si>
  <si>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</si>
  <si>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</si>
  <si>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</si>
  <si>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</si>
  <si>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</si>
  <si>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</si>
  <si>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</si>
  <si>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</si>
  <si>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</si>
  <si>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</si>
  <si>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</si>
  <si>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</si>
  <si>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</si>
  <si>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</si>
  <si>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</si>
  <si>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</si>
  <si>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</si>
  <si>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</si>
  <si>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</si>
  <si>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</si>
  <si>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</si>
  <si>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</si>
  <si>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</si>
  <si>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</si>
  <si>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</si>
  <si>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</si>
  <si>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</si>
  <si>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</si>
  <si>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</si>
  <si>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</si>
  <si>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</si>
  <si>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</si>
  <si>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</si>
  <si>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</si>
  <si>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</si>
  <si>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</si>
  <si>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</si>
  <si>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</si>
  <si>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</si>
  <si>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</si>
  <si>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</si>
  <si>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</si>
  <si>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</si>
  <si>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</si>
  <si>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</si>
  <si>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</si>
  <si>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</si>
  <si>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</si>
  <si>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</si>
  <si>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</si>
  <si>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</si>
  <si>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</si>
  <si>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</si>
  <si>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</si>
  <si>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</si>
  <si>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</si>
  <si>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</si>
  <si>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</si>
  <si>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</si>
  <si>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</si>
  <si>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</si>
  <si>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</si>
  <si>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</si>
  <si>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</si>
  <si>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</si>
  <si>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</si>
  <si>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</si>
  <si>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</si>
  <si>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</si>
  <si>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</si>
  <si>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</si>
  <si>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</si>
  <si>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</si>
  <si>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</si>
  <si>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</si>
  <si>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</si>
  <si>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</si>
  <si>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</si>
  <si>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</si>
  <si>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</si>
  <si>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</si>
  <si>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</si>
  <si>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</si>
  <si>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</si>
  <si>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</si>
  <si>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</si>
  <si>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</si>
  <si>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</si>
  <si>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</si>
  <si>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</si>
  <si>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</si>
  <si>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</si>
  <si>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</si>
  <si>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</si>
  <si>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</si>
  <si>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</si>
  <si>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</si>
  <si>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</si>
  <si>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</si>
  <si>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</si>
  <si>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</si>
  <si>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</si>
  <si>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</si>
  <si>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</si>
  <si>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</si>
  <si>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</si>
  <si>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</si>
  <si>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</si>
  <si>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</si>
  <si>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</si>
  <si>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</si>
  <si>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</si>
  <si>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</si>
  <si>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</si>
  <si>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</si>
  <si>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</si>
  <si>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</si>
  <si>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</si>
  <si>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</si>
  <si>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</si>
  <si>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</si>
  <si>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</si>
  <si>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</si>
  <si>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</si>
  <si>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</si>
  <si>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</si>
  <si>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</si>
  <si>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</si>
  <si>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</si>
  <si>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</si>
  <si>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</si>
  <si>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</si>
  <si>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</si>
  <si>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</si>
  <si>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</si>
  <si>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</si>
  <si>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</si>
  <si>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</si>
  <si>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</si>
  <si>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</si>
  <si>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</si>
  <si>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</si>
  <si>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</si>
  <si>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</si>
  <si>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</si>
  <si>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</si>
  <si>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</si>
  <si>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</si>
  <si>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</si>
  <si>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</si>
  <si>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</si>
  <si>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</si>
  <si>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</si>
  <si>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</si>
  <si>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</si>
  <si>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</si>
  <si>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</si>
  <si>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</si>
  <si>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</si>
  <si>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</si>
  <si>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</si>
  <si>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</si>
  <si>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</si>
  <si>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</si>
  <si>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</si>
  <si>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</si>
  <si>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</si>
  <si>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</si>
  <si>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</si>
  <si>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</si>
  <si>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</si>
  <si>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</si>
  <si>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</si>
  <si>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</si>
  <si>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</si>
  <si>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</si>
  <si>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</si>
  <si>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</si>
  <si>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</si>
  <si>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</si>
  <si>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</si>
  <si>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</si>
  <si>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</si>
  <si>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</si>
  <si>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</si>
  <si>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</si>
  <si>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</si>
  <si>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</si>
  <si>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</si>
  <si>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</si>
  <si>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</si>
  <si>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</si>
  <si>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</si>
  <si>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</si>
  <si>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</si>
  <si>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</si>
  <si>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</si>
  <si>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</si>
  <si>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</si>
  <si>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</si>
  <si>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</si>
  <si>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</si>
  <si>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</si>
  <si>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</si>
  <si>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</si>
  <si>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</si>
  <si>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</si>
  <si>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</si>
  <si>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</si>
  <si>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</si>
  <si>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</si>
  <si>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</si>
  <si>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</si>
  <si>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</si>
  <si>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</si>
  <si>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</si>
  <si>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</si>
  <si>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</si>
  <si>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</si>
  <si>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</si>
  <si>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</si>
  <si>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</si>
  <si>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</si>
  <si>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</si>
  <si>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</si>
  <si>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</si>
  <si>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</si>
  <si>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</si>
  <si>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</si>
  <si>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</si>
  <si>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</si>
  <si>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</si>
  <si>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</si>
  <si>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</si>
  <si>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</si>
  <si>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</si>
  <si>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</si>
  <si>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</si>
  <si>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</si>
  <si>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</si>
  <si>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</si>
  <si>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</si>
  <si>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</si>
  <si>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</si>
  <si>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</si>
  <si>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</si>
  <si>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</si>
  <si>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</si>
  <si>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</si>
  <si>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</si>
  <si>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</si>
  <si>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</si>
  <si>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</si>
  <si>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</si>
  <si>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</si>
  <si>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</si>
  <si>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</si>
  <si>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</si>
  <si>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</si>
  <si>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</si>
  <si>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</si>
  <si>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</si>
  <si>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</si>
  <si>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</si>
  <si>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</si>
  <si>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</si>
  <si>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</si>
  <si>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</si>
  <si>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</si>
  <si>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</si>
  <si>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</si>
  <si>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</si>
  <si>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</si>
  <si>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</si>
  <si>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</si>
  <si>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</si>
  <si>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</si>
  <si>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</si>
  <si>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</si>
  <si>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</si>
  <si>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</si>
  <si>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</si>
  <si>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</si>
  <si>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</si>
  <si>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</si>
  <si>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</si>
  <si>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</si>
  <si>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</si>
  <si>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</si>
  <si>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</si>
  <si>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</si>
  <si>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</si>
  <si>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</si>
  <si>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</si>
  <si>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</si>
  <si>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</si>
  <si>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</si>
  <si>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</si>
  <si>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</si>
  <si>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</si>
  <si>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</si>
  <si>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</si>
  <si>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</si>
  <si>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</si>
  <si>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</si>
  <si>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</si>
  <si>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</si>
  <si>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</si>
  <si>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</si>
  <si>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</si>
  <si>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</si>
  <si>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</si>
  <si>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</si>
  <si>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</si>
  <si>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</si>
  <si>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</si>
  <si>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</si>
  <si>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</si>
  <si>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</si>
  <si>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</si>
  <si>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</si>
  <si>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</si>
  <si>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</si>
  <si>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</si>
  <si>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</si>
  <si>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</si>
  <si>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</si>
  <si>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</si>
  <si>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</si>
  <si>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</si>
  <si>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</si>
  <si>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</si>
  <si>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</si>
  <si>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</si>
  <si>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</si>
  <si>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</si>
  <si>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</si>
  <si>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</si>
  <si>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</si>
  <si>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</si>
  <si>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</si>
  <si>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</si>
  <si>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</si>
  <si>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</si>
  <si>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</si>
  <si>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</si>
  <si>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</si>
  <si>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</si>
  <si>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</si>
  <si>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</si>
  <si>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</si>
  <si>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</si>
  <si>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</si>
  <si>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</si>
  <si>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</si>
  <si>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</si>
  <si>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</si>
  <si>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</si>
  <si>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</si>
  <si>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</si>
  <si>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</si>
  <si>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</si>
  <si>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</si>
  <si>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</si>
  <si>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</si>
  <si>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</si>
  <si>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</si>
  <si>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</si>
  <si>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</si>
  <si>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</si>
  <si>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</si>
  <si>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</si>
  <si>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</si>
  <si>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</si>
  <si>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</si>
  <si>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</si>
  <si>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</si>
  <si>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</si>
  <si>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</si>
  <si>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</si>
  <si>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</si>
  <si>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</si>
  <si>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</si>
  <si>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</si>
  <si>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</si>
  <si>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</si>
  <si>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</si>
  <si>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</si>
  <si>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</si>
  <si>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</si>
  <si>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</si>
  <si>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</si>
  <si>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</si>
  <si>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</si>
  <si>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</si>
  <si>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</si>
  <si>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</si>
  <si>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</si>
  <si>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</si>
  <si>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</si>
  <si>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</si>
  <si>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</si>
  <si>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</si>
  <si>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</si>
  <si>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</si>
  <si>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</si>
  <si>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</si>
  <si>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</si>
  <si>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</si>
  <si>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</si>
  <si>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</si>
  <si>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</si>
  <si>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</si>
  <si>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</si>
  <si>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</si>
  <si>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</si>
  <si>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</si>
  <si>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</si>
  <si>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</si>
  <si>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</si>
  <si>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</si>
  <si>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</si>
  <si>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</si>
  <si>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</si>
  <si>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</si>
  <si>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</si>
  <si>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</si>
  <si>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</si>
  <si>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</si>
  <si>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</si>
  <si>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</si>
  <si>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</si>
  <si>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</si>
  <si>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</si>
  <si>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</si>
  <si>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</si>
  <si>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</si>
  <si>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</si>
  <si>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</si>
  <si>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</si>
  <si>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</si>
  <si>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</si>
  <si>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</si>
  <si>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</si>
  <si>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</si>
  <si>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</si>
  <si>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</si>
  <si>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</si>
  <si>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</si>
  <si>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</si>
  <si>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</si>
  <si>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</si>
  <si>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</si>
  <si>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</si>
  <si>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</si>
  <si>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</si>
  <si>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</si>
  <si>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</si>
  <si>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</si>
  <si>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</si>
  <si>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</si>
  <si>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</si>
  <si>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</si>
  <si>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</si>
  <si>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</si>
  <si>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</si>
  <si>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</si>
  <si>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</si>
  <si>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</si>
  <si>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</si>
  <si>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</si>
  <si>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</si>
  <si>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</si>
  <si>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</si>
  <si>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</si>
  <si>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</si>
  <si>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</si>
  <si>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</si>
  <si>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</si>
  <si>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</si>
  <si>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</si>
  <si>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</si>
  <si>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</si>
  <si>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</si>
  <si>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</si>
  <si>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</si>
  <si>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</si>
  <si>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</si>
  <si>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</si>
  <si>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</si>
  <si>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</si>
  <si>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</si>
  <si>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</si>
  <si>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</si>
  <si>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</si>
  <si>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</si>
  <si>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</si>
  <si>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</si>
  <si>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</si>
  <si>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</si>
  <si>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</si>
  <si>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</si>
  <si>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</si>
  <si>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</si>
  <si>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</si>
  <si>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</si>
  <si>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</si>
  <si>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</si>
  <si>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</si>
  <si>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</si>
  <si>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</si>
  <si>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</si>
  <si>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</si>
  <si>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</si>
  <si>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</si>
  <si>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</si>
  <si>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</si>
  <si>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</si>
  <si>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</si>
  <si>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</si>
  <si>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</si>
  <si>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</si>
  <si>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</si>
  <si>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</si>
  <si>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</si>
  <si>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</si>
  <si>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</si>
  <si>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</si>
  <si>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</si>
  <si>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</si>
  <si>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</si>
  <si>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</si>
  <si>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</si>
  <si>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</si>
  <si>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</si>
  <si>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</si>
  <si>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</si>
  <si>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</si>
  <si>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</si>
  <si>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</si>
  <si>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</si>
  <si>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</si>
  <si>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</si>
  <si>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</si>
  <si>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</si>
  <si>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</si>
  <si>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</si>
  <si>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</si>
  <si>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</si>
  <si>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</si>
  <si>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</si>
  <si>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</si>
  <si>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</si>
  <si>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</si>
  <si>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</si>
  <si>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</si>
  <si>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</si>
  <si>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</si>
  <si>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</si>
  <si>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</si>
  <si>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</si>
  <si>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</si>
  <si>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</si>
  <si>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</si>
  <si>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</si>
  <si>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</si>
  <si>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</si>
  <si>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</si>
  <si>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</si>
  <si>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</si>
  <si>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</si>
  <si>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</si>
  <si>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</si>
  <si>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</si>
  <si>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</si>
  <si>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</si>
  <si>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</si>
  <si>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</si>
  <si>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</si>
  <si>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</si>
  <si>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</si>
  <si>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</si>
  <si>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</si>
  <si>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</si>
  <si>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</si>
  <si>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</si>
  <si>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</si>
  <si>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</si>
  <si>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</si>
  <si>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</si>
  <si>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</si>
  <si>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</si>
  <si>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</si>
  <si>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</si>
  <si>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</si>
  <si>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</si>
  <si>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</si>
  <si>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</si>
  <si>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</si>
  <si>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</si>
  <si>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</si>
  <si>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</si>
  <si>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</si>
  <si>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</si>
  <si>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</si>
  <si>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</si>
  <si>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</si>
  <si>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</si>
  <si>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</si>
  <si>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</si>
  <si>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</si>
  <si>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</si>
  <si>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</si>
  <si>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</si>
  <si>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</si>
  <si>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</si>
  <si>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</si>
  <si>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</si>
  <si>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</si>
  <si>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</si>
  <si>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</si>
  <si>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</si>
  <si>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</si>
  <si>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</si>
  <si>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</si>
  <si>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</si>
  <si>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</si>
  <si>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</si>
  <si>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</si>
  <si>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</si>
  <si>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</si>
  <si>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</si>
  <si>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</si>
  <si>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</si>
  <si>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</si>
  <si>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</si>
  <si>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</si>
  <si>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</si>
  <si>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</si>
  <si>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</si>
  <si>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</si>
  <si>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</si>
  <si>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</si>
  <si>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</si>
  <si>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</si>
  <si>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</si>
  <si>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</si>
  <si>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</si>
  <si>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</si>
  <si>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</si>
  <si>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</si>
  <si>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</si>
  <si>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</si>
  <si>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</si>
  <si>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</si>
  <si>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</si>
  <si>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</si>
  <si>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</si>
  <si>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</si>
  <si>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</si>
  <si>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</si>
  <si>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</si>
  <si>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</si>
  <si>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</si>
  <si>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</si>
  <si>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</si>
  <si>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</si>
  <si>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</si>
  <si>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</si>
  <si>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</si>
  <si>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</si>
  <si>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</si>
  <si>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</si>
  <si>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</si>
  <si>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</si>
  <si>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</si>
  <si>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</si>
  <si>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</si>
  <si>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</si>
  <si>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</si>
  <si>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</si>
  <si>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</si>
  <si>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</si>
  <si>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</si>
  <si>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</si>
  <si>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</si>
  <si>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</si>
  <si>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</si>
  <si>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</si>
  <si>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</si>
  <si>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</si>
  <si>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</si>
  <si>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</si>
  <si>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</si>
  <si>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</si>
  <si>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</si>
  <si>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</si>
  <si>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</si>
  <si>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</si>
  <si>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</si>
  <si>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</si>
  <si>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</si>
  <si>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</si>
  <si>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</si>
  <si>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</si>
  <si>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</si>
  <si>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</si>
  <si>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</si>
  <si>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</si>
  <si>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</si>
  <si>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</si>
  <si>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</si>
  <si>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</si>
  <si>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</si>
  <si>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</si>
  <si>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</si>
  <si>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</si>
  <si>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</si>
  <si>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</si>
  <si>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</si>
  <si>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</si>
  <si>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</si>
  <si>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</si>
  <si>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</si>
  <si>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</si>
  <si>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</si>
  <si>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</si>
  <si>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</si>
  <si>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</si>
  <si>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</si>
  <si>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</si>
  <si>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</si>
  <si>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</si>
  <si>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</si>
  <si>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</si>
  <si>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</si>
  <si>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</si>
  <si>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</si>
  <si>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</si>
  <si>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</si>
  <si>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</si>
  <si>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</si>
  <si>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</si>
  <si>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</si>
  <si>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</si>
  <si>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</si>
  <si>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</si>
  <si>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</si>
  <si>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</si>
  <si>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</si>
  <si>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</si>
  <si>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</si>
  <si>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</si>
  <si>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</si>
  <si>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</si>
  <si>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</si>
  <si>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</si>
  <si>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</si>
  <si>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</si>
  <si>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</si>
  <si>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</si>
  <si>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</si>
  <si>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</si>
  <si>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</si>
  <si>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</si>
  <si>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</si>
  <si>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</si>
  <si>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</si>
  <si>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</si>
  <si>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</si>
  <si>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</si>
  <si>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</si>
  <si>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</si>
  <si>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</si>
  <si>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</si>
  <si>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</si>
  <si>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</si>
  <si>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</si>
  <si>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</si>
  <si>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</si>
  <si>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</si>
  <si>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</si>
  <si>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</si>
  <si>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</si>
  <si>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</si>
  <si>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</si>
  <si>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</si>
  <si>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</si>
  <si>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</si>
  <si>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</si>
  <si>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</si>
  <si>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</si>
  <si>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</si>
  <si>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</si>
  <si>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</si>
  <si>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</si>
  <si>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</si>
  <si>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</si>
  <si>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</si>
  <si>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</si>
  <si>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</si>
  <si>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</si>
  <si>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</si>
  <si>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</si>
  <si>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</si>
  <si>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</si>
  <si>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</si>
  <si>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</si>
  <si>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</si>
  <si>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</si>
  <si>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</si>
  <si>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</si>
  <si>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</si>
  <si>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</si>
  <si>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</si>
  <si>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</si>
  <si>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</si>
  <si>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</si>
  <si>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</si>
  <si>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</si>
  <si>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</si>
  <si>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</si>
  <si>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</si>
  <si>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</si>
  <si>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</si>
  <si>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</si>
  <si>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</si>
  <si>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</si>
  <si>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</si>
  <si>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</si>
  <si>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</si>
  <si>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</si>
  <si>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</si>
  <si>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</si>
  <si>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</si>
  <si>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</si>
  <si>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</si>
  <si>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</si>
  <si>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</si>
  <si>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</si>
  <si>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</si>
  <si>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</si>
  <si>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</si>
  <si>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</si>
  <si>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</si>
  <si>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</si>
  <si>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</si>
  <si>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</si>
  <si>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</si>
  <si>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</si>
  <si>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</si>
  <si>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</si>
  <si>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</si>
  <si>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</si>
  <si>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</si>
  <si>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</si>
  <si>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</si>
  <si>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</si>
  <si>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</si>
  <si>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</si>
  <si>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</si>
  <si>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</si>
  <si>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</si>
  <si>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</si>
  <si>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</si>
  <si>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</si>
  <si>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</si>
  <si>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</si>
  <si>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</si>
  <si>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</si>
  <si>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</si>
  <si>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</si>
  <si>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</si>
  <si>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</si>
  <si>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</si>
  <si>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</si>
  <si>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</si>
  <si>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</si>
  <si>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</si>
  <si>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</si>
  <si>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</si>
  <si>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</si>
  <si>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</si>
  <si>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</si>
  <si>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</si>
  <si>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</si>
  <si>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</si>
  <si>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</si>
  <si>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</si>
  <si>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</si>
  <si>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</si>
  <si>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</si>
  <si>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</si>
  <si>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</si>
  <si>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</si>
  <si>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</si>
  <si>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</si>
  <si>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</si>
  <si>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</si>
  <si>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</si>
  <si>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</si>
  <si>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</si>
  <si>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</si>
  <si>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</si>
  <si>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</si>
  <si>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</si>
  <si>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</si>
  <si>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</si>
  <si>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</si>
  <si>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</si>
  <si>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</si>
  <si>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</si>
  <si>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</si>
  <si>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</si>
  <si>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</si>
  <si>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</si>
  <si>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</si>
  <si>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</si>
  <si>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</si>
  <si>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</si>
  <si>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</si>
  <si>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</si>
  <si>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</si>
  <si>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</si>
  <si>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</si>
  <si>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</si>
  <si>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</si>
  <si>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</si>
  <si>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</si>
  <si>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</si>
  <si>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</si>
  <si>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</si>
  <si>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</si>
  <si>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</si>
  <si>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</si>
  <si>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</si>
  <si>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</si>
  <si>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</si>
  <si>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</si>
  <si>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</si>
  <si>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</si>
  <si>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</si>
  <si>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</si>
  <si>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</si>
  <si>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</si>
  <si>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</si>
  <si>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</si>
  <si>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</si>
  <si>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</si>
  <si>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</si>
  <si>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</si>
  <si>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</si>
  <si>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</si>
  <si>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</si>
  <si>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</si>
  <si>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</si>
  <si>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</si>
  <si>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</si>
  <si>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</si>
  <si>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</si>
  <si>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</si>
  <si>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</si>
  <si>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</si>
  <si>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</si>
  <si>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</si>
  <si>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</si>
  <si>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</si>
  <si>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</si>
  <si>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</si>
  <si>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</si>
  <si>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</si>
  <si>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</si>
  <si>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</si>
  <si>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</si>
  <si>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</si>
  <si>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</si>
  <si>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</si>
  <si>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</si>
  <si>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</si>
  <si>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</si>
  <si>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</si>
  <si>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</si>
  <si>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</si>
  <si>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</si>
  <si>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</si>
  <si>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</si>
  <si>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</si>
  <si>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</si>
  <si>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</si>
  <si>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</si>
  <si>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</si>
  <si>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</si>
  <si>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</si>
  <si>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</si>
  <si>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</si>
  <si>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</si>
  <si>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</si>
  <si>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</si>
  <si>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</si>
  <si>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</si>
  <si>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</si>
  <si>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</si>
  <si>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</si>
  <si>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</si>
  <si>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</si>
  <si>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</si>
  <si>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</si>
  <si>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</si>
  <si>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</si>
  <si>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</si>
  <si>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</si>
  <si>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</si>
  <si>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</si>
  <si>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</si>
  <si>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</si>
  <si>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</si>
  <si>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</si>
  <si>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</si>
  <si>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</si>
  <si>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</si>
  <si>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</si>
  <si>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</si>
  <si>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</si>
  <si>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</si>
  <si>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</si>
  <si>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</si>
  <si>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</si>
  <si>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</si>
  <si>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</si>
  <si>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</si>
  <si>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</si>
  <si>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</si>
  <si>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</si>
  <si>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</si>
  <si>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</si>
  <si>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</si>
  <si>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</si>
  <si>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</si>
  <si>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</si>
  <si>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</si>
  <si>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</si>
  <si>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</si>
  <si>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</si>
  <si>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</si>
  <si>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</si>
  <si>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</si>
  <si>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</si>
  <si>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</si>
  <si>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</si>
  <si>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</si>
  <si>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</si>
  <si>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</si>
  <si>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</si>
  <si>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</si>
  <si>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</si>
  <si>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</si>
  <si>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</si>
  <si>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</si>
  <si>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</si>
  <si>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</si>
  <si>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</si>
  <si>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</si>
  <si>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</si>
  <si>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</si>
  <si>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</si>
  <si>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</si>
  <si>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</si>
  <si>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</si>
  <si>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</si>
  <si>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</si>
  <si>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</si>
  <si>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</si>
  <si>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</si>
  <si>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</si>
  <si>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</si>
  <si>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</si>
  <si>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</si>
  <si>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</si>
  <si>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</si>
  <si>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</si>
  <si>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</si>
  <si>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</si>
  <si>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</si>
  <si>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</si>
  <si>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</si>
  <si>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</si>
  <si>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</si>
  <si>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</si>
  <si>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</si>
  <si>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</si>
  <si>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</si>
  <si>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</si>
  <si>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</si>
  <si>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</si>
  <si>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</si>
  <si>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</si>
  <si>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</si>
  <si>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</si>
  <si>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</si>
  <si>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</si>
  <si>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</si>
  <si>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</si>
  <si>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</si>
  <si>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</si>
  <si>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</si>
  <si>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</si>
  <si>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</si>
  <si>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</si>
  <si>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</si>
  <si>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</si>
  <si>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</si>
  <si>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</si>
  <si>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</si>
  <si>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</si>
  <si>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</si>
  <si>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</si>
  <si>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</si>
  <si>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</si>
  <si>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</si>
  <si>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</si>
  <si>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</si>
  <si>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</si>
  <si>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</si>
  <si>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</si>
  <si>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</si>
  <si>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</si>
  <si>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</si>
  <si>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</si>
  <si>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</si>
  <si>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</si>
  <si>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</si>
  <si>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</si>
  <si>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</si>
  <si>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</si>
  <si>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</si>
  <si>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</si>
  <si>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</si>
  <si>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</si>
  <si>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</si>
  <si>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</si>
  <si>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</si>
  <si>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</si>
  <si>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</si>
  <si>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</si>
  <si>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</si>
  <si>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</si>
  <si>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</si>
  <si>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</si>
  <si>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</si>
  <si>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</si>
  <si>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</si>
  <si>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</si>
  <si>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</si>
  <si>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</si>
  <si>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</si>
  <si>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</si>
  <si>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</si>
  <si>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</si>
  <si>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</si>
  <si>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</si>
  <si>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</si>
  <si>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</si>
  <si>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</si>
  <si>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</si>
  <si>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</si>
  <si>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</si>
  <si>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</si>
  <si>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</si>
  <si>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</si>
  <si>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</si>
  <si>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</si>
  <si>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</si>
  <si>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</si>
  <si>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</si>
  <si>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</si>
  <si>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</si>
  <si>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</si>
  <si>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</si>
  <si>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</si>
  <si>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</si>
  <si>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</si>
  <si>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</si>
  <si>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</si>
  <si>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</si>
  <si>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</si>
  <si>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</si>
  <si>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</si>
  <si>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</si>
  <si>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</si>
  <si>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</si>
  <si>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</si>
  <si>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</si>
  <si>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</si>
  <si>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</si>
  <si>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</si>
  <si>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</si>
  <si>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</si>
  <si>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</si>
  <si>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</si>
  <si>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</si>
  <si>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</si>
  <si>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</si>
  <si>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</si>
  <si>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</si>
  <si>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</si>
  <si>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</si>
  <si>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</si>
  <si>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</si>
  <si>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</si>
  <si>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</si>
  <si>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</si>
  <si>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</si>
  <si>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</si>
  <si>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</si>
  <si>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</si>
  <si>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</si>
  <si>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</si>
  <si>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</si>
  <si>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</si>
  <si>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</si>
  <si>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</si>
  <si>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</si>
  <si>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</si>
  <si>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</si>
  <si>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</si>
  <si>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</si>
  <si>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</si>
  <si>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</si>
  <si>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</si>
  <si>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</si>
  <si>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</si>
  <si>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</si>
  <si>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</si>
  <si>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</si>
  <si>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</si>
  <si>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</si>
  <si>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</si>
  <si>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</si>
  <si>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</si>
  <si>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</si>
  <si>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</si>
  <si>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</si>
  <si>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</si>
  <si>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</si>
  <si>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</si>
  <si>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</si>
  <si>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</si>
  <si>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</si>
  <si>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</si>
  <si>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</si>
  <si>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</si>
  <si>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</si>
  <si>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</si>
  <si>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</si>
  <si>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</si>
  <si>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</si>
  <si>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</si>
  <si>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</si>
  <si>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</si>
  <si>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</si>
  <si>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</si>
  <si>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</si>
  <si>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</si>
  <si>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</si>
  <si>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</si>
  <si>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</si>
  <si>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</si>
  <si>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</si>
  <si>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</si>
  <si>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</si>
  <si>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</si>
  <si>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</si>
  <si>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</si>
  <si>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</si>
  <si>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</si>
  <si>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</si>
  <si>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</si>
  <si>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</si>
  <si>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</si>
  <si>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</si>
  <si>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</si>
  <si>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</si>
  <si>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</si>
  <si>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</si>
  <si>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</si>
  <si>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</si>
  <si>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</si>
  <si>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</si>
  <si>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</si>
  <si>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</si>
  <si>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</si>
  <si>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</si>
  <si>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</si>
  <si>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</si>
  <si>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</si>
  <si>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</si>
  <si>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</si>
  <si>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</si>
  <si>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</si>
  <si>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</si>
  <si>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</si>
  <si>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</si>
  <si>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</si>
  <si>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</si>
  <si>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</si>
  <si>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</si>
  <si>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</si>
  <si>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</si>
  <si>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</si>
  <si>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</si>
  <si>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</si>
  <si>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</si>
  <si>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</si>
  <si>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</si>
  <si>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</si>
  <si>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</si>
  <si>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</si>
  <si>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</si>
  <si>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</si>
  <si>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</si>
  <si>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</si>
  <si>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</si>
  <si>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</si>
  <si>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</si>
  <si>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</si>
  <si>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</si>
  <si>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</si>
  <si>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</si>
  <si>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</si>
  <si>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</si>
  <si>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</si>
  <si>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</si>
  <si>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</si>
  <si>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</si>
  <si>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</si>
  <si>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</si>
  <si>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</si>
  <si>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</si>
  <si>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</si>
  <si>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</si>
  <si>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</si>
  <si>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</si>
  <si>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</si>
  <si>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</si>
  <si>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</si>
  <si>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</si>
  <si>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</si>
  <si>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</si>
  <si>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</si>
  <si>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</si>
  <si>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</si>
  <si>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</si>
  <si>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</si>
  <si>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</si>
  <si>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</si>
  <si>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</si>
  <si>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</si>
  <si>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</si>
  <si>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</si>
  <si>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</si>
  <si>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</si>
  <si>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</si>
  <si>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</si>
  <si>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</si>
  <si>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</si>
  <si>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</si>
  <si>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</si>
  <si>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</si>
  <si>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</si>
  <si>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</si>
  <si>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</si>
  <si>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</si>
  <si>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</si>
  <si>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</si>
  <si>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</si>
  <si>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</si>
  <si>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</si>
  <si>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</si>
  <si>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</si>
  <si>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</si>
  <si>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</si>
  <si>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</si>
  <si>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</si>
  <si>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</si>
  <si>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</si>
  <si>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</si>
  <si>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</si>
  <si>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</si>
  <si>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</si>
  <si>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</si>
  <si>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</si>
  <si>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</si>
  <si>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</si>
  <si>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</si>
  <si>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</si>
  <si>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</si>
  <si>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</si>
  <si>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</si>
  <si>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</si>
  <si>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</si>
  <si>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</si>
  <si>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</si>
  <si>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</si>
  <si>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</si>
  <si>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</si>
  <si>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</si>
  <si>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</si>
  <si>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</si>
  <si>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</si>
  <si>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</si>
  <si>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</si>
  <si>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</si>
  <si>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</si>
  <si>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</si>
  <si>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</si>
  <si>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</si>
  <si>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</si>
  <si>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</si>
  <si>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</si>
  <si>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</si>
  <si>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</si>
  <si>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</si>
  <si>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</si>
  <si>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</si>
  <si>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</si>
  <si>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</si>
  <si>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</si>
  <si>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</si>
  <si>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</si>
  <si>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</si>
  <si>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</si>
  <si>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</si>
  <si>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</si>
  <si>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</si>
  <si>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</si>
  <si>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</si>
  <si>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</si>
  <si>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</si>
  <si>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</si>
  <si>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</si>
  <si>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</si>
  <si>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</si>
  <si>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</si>
  <si>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</si>
  <si>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</si>
  <si>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</si>
  <si>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</si>
  <si>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</si>
  <si>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</si>
  <si>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</si>
  <si>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</si>
  <si>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</si>
  <si>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</si>
  <si>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</si>
  <si>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</si>
  <si>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</si>
  <si>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</si>
  <si>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</si>
  <si>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</si>
  <si>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</si>
  <si>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</si>
  <si>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</si>
  <si>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</si>
  <si>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</si>
  <si>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</si>
  <si>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</si>
  <si>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</si>
  <si>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</si>
  <si>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</si>
  <si>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</si>
  <si>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</si>
  <si>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</si>
  <si>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</si>
  <si>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</si>
  <si>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</si>
  <si>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</si>
  <si>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</si>
  <si>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</si>
  <si>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</si>
  <si>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</si>
  <si>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</si>
  <si>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</si>
  <si>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</si>
  <si>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</si>
  <si>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</si>
  <si>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</si>
  <si>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</si>
  <si>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</si>
  <si>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</si>
  <si>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</si>
  <si>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</si>
  <si>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</si>
  <si>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</si>
  <si>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</si>
  <si>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</si>
  <si>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</si>
  <si>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</si>
  <si>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</si>
  <si>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</si>
  <si>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</si>
  <si>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</si>
  <si>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</si>
  <si>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</si>
  <si>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</si>
  <si>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</si>
  <si>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</si>
  <si>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</si>
  <si>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</si>
  <si>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</si>
  <si>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</si>
  <si>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</si>
  <si>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</si>
  <si>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</si>
  <si>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</si>
  <si>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</si>
  <si>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</si>
  <si>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</si>
  <si>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</si>
  <si>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</si>
  <si>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</si>
  <si>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</si>
  <si>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</si>
  <si>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</si>
  <si>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</si>
  <si>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</si>
  <si>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</si>
  <si>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</si>
  <si>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</si>
  <si>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</si>
  <si>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</si>
  <si>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</si>
  <si>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</si>
  <si>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</si>
  <si>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</si>
  <si>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</si>
  <si>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</si>
  <si>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</si>
  <si>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</si>
  <si>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</si>
  <si>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</si>
  <si>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</si>
  <si>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</si>
  <si>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</si>
  <si>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</si>
  <si>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</si>
  <si>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</si>
  <si>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</si>
  <si>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</si>
  <si>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</si>
  <si>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</si>
  <si>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</si>
  <si>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</si>
  <si>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</si>
  <si>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</si>
  <si>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</si>
  <si>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</si>
  <si>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</si>
  <si>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</si>
  <si>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</si>
  <si>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</si>
  <si>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</si>
  <si>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</si>
  <si>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</si>
  <si>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</si>
  <si>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</si>
  <si>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</si>
  <si>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</si>
  <si>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</si>
  <si>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</si>
  <si>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</si>
  <si>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</si>
  <si>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</si>
  <si>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</si>
  <si>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</si>
  <si>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</si>
  <si>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</si>
  <si>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</si>
  <si>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</si>
  <si>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</si>
  <si>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</si>
  <si>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</si>
  <si>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</si>
  <si>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</si>
  <si>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</si>
  <si>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</si>
  <si>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</si>
  <si>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</si>
  <si>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</si>
  <si>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</si>
  <si>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</si>
  <si>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</si>
  <si>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</si>
  <si>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</si>
  <si>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</si>
  <si>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</si>
  <si>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</si>
  <si>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</si>
  <si>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</si>
  <si>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</si>
  <si>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</si>
  <si>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</si>
  <si>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</si>
  <si>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</si>
  <si>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</si>
  <si>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</si>
  <si>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</si>
  <si>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</si>
  <si>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</si>
  <si>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</si>
  <si>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</si>
  <si>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</si>
  <si>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</si>
  <si>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</si>
  <si>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</si>
  <si>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</si>
  <si>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</si>
  <si>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</si>
  <si>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</si>
  <si>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</si>
  <si>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</si>
  <si>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</si>
  <si>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</si>
  <si>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</si>
  <si>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</si>
  <si>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</si>
  <si>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</si>
  <si>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</si>
  <si>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</si>
  <si>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</si>
  <si>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</si>
  <si>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</si>
  <si>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</si>
  <si>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</si>
  <si>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</si>
  <si>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</si>
  <si>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</si>
  <si>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</si>
  <si>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</si>
  <si>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</si>
  <si>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</si>
  <si>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</si>
  <si>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</si>
  <si>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</si>
  <si>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</si>
  <si>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</si>
  <si>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</si>
  <si>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</si>
  <si>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</si>
  <si>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</si>
  <si>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</si>
  <si>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</si>
  <si>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</si>
  <si>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</si>
  <si>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</si>
  <si>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</si>
  <si>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</si>
  <si>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</si>
  <si>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</si>
  <si>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</si>
  <si>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</si>
  <si>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</si>
  <si>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</si>
  <si>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</si>
  <si>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</si>
  <si>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</si>
  <si>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</si>
  <si>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</si>
  <si>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</si>
  <si>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</si>
  <si>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</si>
  <si>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</si>
  <si>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</si>
  <si>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</si>
  <si>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</si>
  <si>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</si>
  <si>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</si>
  <si>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</si>
  <si>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</si>
  <si>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</si>
  <si>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</si>
  <si>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</si>
  <si>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</si>
  <si>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</si>
  <si>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</si>
  <si>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</si>
  <si>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</si>
  <si>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</si>
  <si>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</si>
  <si>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</si>
  <si>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</si>
  <si>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</si>
  <si>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</si>
  <si>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</si>
  <si>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</si>
  <si>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</si>
  <si>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</si>
  <si>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</si>
  <si>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</si>
  <si>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</si>
  <si>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</si>
  <si>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</si>
  <si>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</si>
  <si>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</si>
  <si>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</si>
  <si>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</si>
  <si>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</si>
  <si>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</si>
  <si>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</si>
  <si>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</si>
  <si>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</si>
  <si>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</si>
  <si>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</si>
  <si>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</si>
  <si>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</si>
  <si>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</si>
  <si>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</si>
  <si>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</si>
  <si>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</si>
  <si>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</si>
  <si>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</si>
  <si>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</si>
  <si>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</si>
  <si>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</si>
  <si>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</si>
  <si>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</si>
  <si>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</si>
  <si>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</si>
  <si>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</si>
  <si>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</si>
  <si>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</si>
  <si>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</si>
  <si>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</si>
  <si>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</si>
  <si>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</si>
  <si>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</si>
  <si>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</si>
  <si>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</si>
  <si>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</si>
  <si>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</si>
  <si>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</si>
  <si>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</si>
  <si>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</si>
  <si>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</si>
  <si>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</si>
  <si>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</si>
  <si>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</si>
  <si>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</si>
  <si>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</si>
  <si>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</si>
  <si>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</si>
  <si>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</si>
  <si>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</si>
  <si>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</si>
  <si>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</si>
  <si>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</si>
  <si>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</si>
  <si>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</si>
  <si>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</si>
  <si>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</si>
  <si>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</si>
  <si>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</si>
  <si>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</si>
  <si>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</si>
  <si>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</si>
  <si>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</si>
  <si>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</si>
  <si>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</si>
  <si>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</si>
  <si>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</si>
  <si>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</si>
  <si>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</si>
  <si>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</si>
  <si>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</si>
  <si>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</si>
  <si>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</si>
  <si>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</si>
  <si>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</si>
  <si>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</si>
  <si>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</si>
  <si>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</si>
  <si>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</si>
  <si>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</si>
  <si>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</si>
  <si>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</si>
  <si>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</si>
  <si>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</si>
  <si>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</si>
  <si>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</si>
  <si>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</si>
  <si>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</si>
  <si>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</si>
  <si>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</si>
  <si>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</si>
  <si>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</si>
  <si>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</si>
  <si>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</si>
  <si>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</si>
  <si>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</si>
  <si>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</si>
  <si>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</si>
  <si>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</si>
  <si>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</si>
  <si>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</si>
  <si>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</si>
  <si>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</si>
  <si>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</si>
  <si>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</si>
  <si>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</si>
  <si>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</si>
  <si>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</si>
  <si>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</si>
  <si>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</si>
  <si>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</si>
  <si>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</si>
  <si>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</si>
  <si>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</si>
  <si>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</si>
  <si>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</si>
  <si>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</si>
  <si>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</si>
  <si>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</si>
  <si>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</si>
  <si>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</si>
  <si>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</si>
  <si>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</si>
  <si>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</si>
  <si>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</si>
  <si>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</si>
  <si>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</si>
  <si>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</si>
  <si>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</si>
  <si>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</si>
  <si>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</si>
  <si>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</si>
  <si>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</si>
  <si>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</si>
  <si>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</si>
  <si>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</si>
  <si>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</si>
  <si>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</si>
  <si>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</si>
  <si>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</si>
  <si>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</si>
  <si>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</si>
  <si>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</si>
  <si>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</si>
  <si>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</si>
  <si>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</si>
  <si>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</si>
  <si>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</si>
  <si>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</si>
  <si>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</si>
  <si>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</si>
  <si>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</si>
  <si>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</si>
  <si>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</si>
  <si>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</si>
  <si>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</si>
  <si>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</si>
  <si>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</si>
  <si>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</si>
  <si>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</si>
  <si>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</si>
  <si>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</si>
  <si>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</si>
  <si>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</si>
  <si>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</si>
  <si>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</si>
  <si>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</si>
  <si>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</si>
  <si>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</si>
  <si>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</si>
  <si>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</si>
  <si>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</si>
  <si>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</si>
  <si>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</si>
  <si>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</si>
  <si>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</si>
  <si>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</si>
  <si>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</si>
  <si>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</si>
  <si>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</si>
  <si>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</si>
  <si>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</si>
  <si>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</si>
  <si>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</si>
  <si>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</si>
  <si>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</si>
  <si>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</si>
  <si>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</si>
  <si>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</si>
  <si>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</si>
  <si>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</si>
  <si>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</si>
  <si>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</si>
  <si>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</si>
  <si>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</si>
  <si>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</si>
  <si>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</si>
  <si>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</si>
  <si>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</si>
  <si>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</si>
  <si>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</si>
  <si>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</si>
  <si>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</si>
  <si>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</si>
  <si>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</si>
  <si>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</si>
  <si>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</si>
  <si>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</si>
  <si>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</si>
  <si>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</si>
  <si>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</si>
  <si>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</si>
  <si>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</si>
  <si>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</si>
  <si>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</si>
  <si>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</si>
  <si>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</si>
  <si>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</si>
  <si>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</si>
  <si>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</si>
  <si>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</si>
  <si>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</si>
  <si>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</si>
  <si>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</si>
  <si>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</si>
  <si>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</si>
  <si>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</si>
  <si>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</si>
  <si>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</si>
  <si>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</si>
  <si>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</si>
  <si>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</si>
  <si>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</si>
  <si>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</si>
  <si>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</si>
  <si>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</si>
  <si>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</si>
  <si>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</si>
  <si>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</si>
  <si>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</si>
  <si>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</si>
  <si>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</si>
  <si>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</si>
  <si>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</si>
  <si>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</si>
  <si>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</si>
  <si>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</si>
  <si>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</si>
  <si>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</si>
  <si>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</si>
  <si>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</si>
  <si>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</si>
  <si>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</si>
  <si>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</si>
  <si>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</si>
  <si>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</si>
  <si>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</si>
  <si>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</si>
  <si>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</si>
  <si>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</si>
  <si>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</si>
  <si>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</si>
  <si>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</si>
  <si>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</si>
  <si>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</si>
  <si>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</si>
  <si>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</si>
  <si>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</si>
  <si>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</si>
  <si>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</si>
  <si>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</si>
  <si>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</si>
  <si>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</si>
  <si>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</si>
  <si>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</si>
  <si>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</si>
  <si>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</si>
  <si>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</si>
  <si>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</si>
  <si>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</si>
  <si>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</si>
  <si>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</si>
  <si>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</si>
  <si>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</si>
  <si>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</si>
  <si>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</si>
  <si>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</si>
  <si>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</si>
  <si>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</si>
  <si>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</si>
  <si>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</si>
  <si>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</si>
  <si>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</si>
  <si>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</si>
  <si>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</si>
  <si>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</si>
  <si>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</si>
  <si>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</si>
  <si>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</si>
  <si>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</si>
  <si>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</si>
  <si>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</si>
  <si>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</si>
  <si>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</si>
  <si>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</si>
  <si>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</si>
  <si>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</si>
  <si>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</si>
  <si>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</si>
  <si>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</si>
  <si>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</si>
  <si>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</si>
  <si>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</si>
  <si>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</si>
  <si>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</si>
  <si>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</si>
  <si>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</si>
  <si>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</si>
  <si>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</si>
  <si>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</si>
  <si>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</si>
  <si>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</si>
  <si>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</si>
  <si>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</si>
  <si>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</si>
  <si>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</si>
  <si>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</si>
  <si>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</si>
  <si>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</si>
  <si>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</si>
  <si>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</si>
  <si>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</si>
  <si>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</si>
  <si>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</si>
  <si>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</si>
  <si>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</si>
  <si>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</si>
  <si>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</si>
  <si>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</si>
  <si>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</si>
  <si>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</si>
  <si>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</si>
  <si>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</si>
  <si>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</si>
  <si>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</si>
  <si>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</si>
  <si>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</si>
  <si>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</si>
  <si>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</si>
  <si>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</si>
  <si>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</si>
  <si>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</si>
  <si>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</si>
  <si>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</si>
  <si>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</si>
  <si>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</si>
  <si>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</si>
  <si>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</si>
  <si>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</si>
  <si>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</si>
  <si>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</si>
  <si>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</si>
  <si>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</si>
  <si>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</si>
  <si>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</si>
  <si>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</si>
  <si>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</si>
  <si>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</si>
  <si>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</si>
  <si>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</si>
  <si>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</si>
  <si>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</si>
  <si>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</si>
  <si>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</si>
  <si>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</si>
  <si>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</si>
  <si>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</si>
  <si>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</si>
  <si>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</si>
  <si>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</si>
  <si>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</si>
  <si>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</si>
  <si>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</si>
  <si>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</si>
  <si>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</si>
  <si>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</si>
  <si>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</si>
  <si>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</si>
  <si>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</si>
  <si>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</si>
  <si>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</si>
  <si>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</si>
  <si>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</si>
  <si>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</si>
  <si>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</si>
  <si>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</si>
  <si>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</si>
  <si>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</si>
  <si>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</si>
  <si>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</si>
  <si>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</si>
  <si>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</si>
  <si>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</si>
  <si>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</si>
  <si>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</si>
  <si>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</si>
  <si>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</si>
  <si>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</si>
  <si>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</si>
  <si>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</si>
  <si>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</si>
  <si>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</si>
  <si>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</si>
  <si>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</si>
  <si>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</si>
  <si>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</si>
  <si>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</si>
  <si>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</si>
  <si>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</si>
  <si>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</si>
  <si>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</si>
  <si>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</si>
  <si>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</si>
  <si>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</si>
  <si>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</si>
  <si>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</si>
  <si>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</si>
  <si>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</si>
  <si>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</si>
  <si>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</si>
  <si>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</si>
  <si>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</si>
  <si>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</si>
  <si>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</si>
  <si>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</si>
  <si>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</si>
  <si>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</si>
  <si>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</si>
  <si>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</si>
  <si>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</si>
  <si>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</si>
  <si>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</si>
  <si>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</si>
  <si>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</si>
  <si>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</si>
  <si>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</si>
  <si>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</si>
  <si>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</si>
  <si>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</si>
  <si>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</si>
  <si>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</si>
  <si>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</si>
  <si>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</si>
  <si>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</si>
  <si>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</si>
  <si>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</si>
  <si>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</si>
  <si>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</si>
  <si>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</si>
  <si>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</si>
  <si>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</si>
  <si>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</si>
  <si>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</si>
  <si>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</si>
  <si>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</si>
  <si>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</si>
  <si>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</si>
  <si>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</si>
  <si>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</si>
  <si>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</si>
  <si>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</si>
  <si>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</si>
  <si>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</si>
  <si>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</si>
  <si>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</si>
  <si>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</si>
  <si>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</si>
  <si>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</si>
  <si>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</si>
  <si>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</si>
  <si>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</si>
  <si>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</si>
  <si>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</si>
  <si>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</si>
  <si>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</si>
  <si>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</si>
  <si>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</si>
  <si>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</si>
  <si>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</si>
  <si>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</si>
  <si>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</si>
  <si>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</si>
  <si>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</si>
  <si>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</si>
  <si>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</si>
  <si>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</si>
  <si>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</si>
  <si>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</si>
  <si>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</si>
  <si>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</si>
  <si>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</si>
  <si>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</si>
  <si>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</si>
  <si>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</si>
  <si>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</si>
  <si>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</si>
  <si>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</si>
  <si>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</si>
  <si>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</si>
  <si>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</si>
  <si>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</si>
  <si>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</si>
  <si>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</si>
  <si>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</si>
  <si>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</si>
  <si>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</si>
  <si>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</si>
  <si>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</si>
  <si>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</si>
  <si>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</si>
  <si>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</si>
  <si>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</si>
  <si>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</si>
  <si>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</si>
  <si>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</si>
  <si>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</si>
  <si>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</si>
  <si>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</si>
  <si>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</si>
  <si>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</si>
  <si>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</si>
  <si>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</si>
  <si>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</si>
  <si>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</si>
  <si>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</si>
  <si>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</si>
  <si>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</si>
  <si>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</si>
  <si>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</si>
  <si>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</si>
  <si>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</si>
  <si>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</si>
  <si>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</si>
  <si>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</si>
  <si>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</si>
  <si>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</si>
  <si>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</si>
  <si>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</si>
  <si>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</si>
  <si>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</si>
  <si>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</si>
  <si>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</si>
  <si>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</si>
  <si>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</si>
  <si>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</si>
  <si>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</si>
  <si>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</si>
  <si>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</si>
  <si>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</si>
  <si>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</si>
  <si>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</si>
  <si>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</si>
  <si>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</si>
  <si>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</si>
  <si>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</si>
  <si>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</si>
  <si>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</si>
  <si>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</si>
  <si>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</si>
  <si>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</si>
  <si>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</si>
  <si>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</si>
  <si>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</si>
  <si>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</si>
  <si>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</si>
  <si>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</si>
  <si>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</si>
  <si>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</si>
  <si>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</si>
  <si>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</si>
  <si>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</si>
  <si>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</si>
  <si>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</si>
  <si>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</si>
  <si>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</si>
  <si>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</si>
  <si>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</si>
  <si>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</si>
  <si>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</si>
  <si>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</si>
  <si>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</si>
  <si>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</si>
  <si>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</si>
  <si>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</si>
  <si>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</si>
  <si>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</si>
  <si>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</si>
  <si>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</si>
  <si>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</si>
  <si>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</si>
  <si>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</si>
  <si>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</si>
  <si>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</si>
  <si>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</si>
  <si>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</si>
  <si>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</si>
  <si>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</si>
  <si>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</si>
  <si>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</si>
  <si>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</si>
  <si>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</si>
  <si>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</si>
  <si>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</si>
  <si>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</si>
  <si>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</si>
  <si>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</si>
  <si>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</si>
  <si>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</si>
  <si>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</si>
  <si>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</si>
  <si>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</si>
  <si>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</si>
  <si>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</si>
  <si>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</si>
  <si>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</si>
  <si>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</si>
  <si>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</si>
  <si>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</si>
  <si>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</si>
  <si>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</si>
  <si>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</si>
  <si>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</si>
  <si>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</si>
  <si>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</si>
  <si>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</si>
  <si>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</si>
  <si>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</si>
  <si>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</si>
  <si>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</si>
  <si>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</si>
  <si>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</si>
  <si>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</si>
  <si>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</si>
  <si>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</si>
  <si>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</si>
  <si>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</si>
  <si>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</si>
  <si>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</si>
  <si>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</si>
  <si>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</si>
  <si>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</si>
  <si>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</si>
  <si>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</si>
  <si>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</si>
  <si>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</si>
  <si>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</si>
  <si>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</si>
  <si>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</si>
  <si>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</si>
  <si>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</si>
  <si>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</si>
  <si>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</si>
  <si>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</si>
  <si>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</si>
  <si>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</si>
  <si>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</si>
  <si>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</si>
  <si>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</si>
  <si>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</si>
  <si>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</si>
  <si>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</si>
  <si>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</si>
  <si>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</si>
  <si>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</si>
  <si>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</si>
  <si>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</si>
  <si>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</si>
  <si>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</si>
  <si>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</si>
  <si>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</si>
  <si>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</si>
  <si>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</si>
  <si>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</si>
  <si>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</si>
  <si>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</si>
  <si>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</si>
  <si>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</si>
  <si>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</si>
  <si>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</si>
  <si>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</si>
  <si>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</si>
  <si>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</si>
  <si>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</si>
  <si>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</si>
  <si>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</si>
  <si>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</si>
  <si>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</si>
  <si>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</si>
  <si>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</si>
  <si>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</si>
  <si>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</si>
  <si>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</si>
  <si>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</si>
  <si>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</si>
  <si>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</si>
  <si>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</si>
  <si>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</si>
  <si>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</si>
  <si>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</si>
  <si>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</si>
  <si>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</si>
  <si>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</si>
  <si>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</si>
  <si>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</si>
  <si>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</si>
  <si>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</si>
  <si>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</si>
  <si>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</si>
  <si>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</si>
  <si>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</si>
  <si>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</si>
  <si>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</si>
  <si>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</si>
  <si>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</si>
  <si>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</si>
  <si>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</si>
  <si>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</si>
  <si>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</si>
  <si>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</si>
  <si>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</si>
  <si>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</si>
  <si>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</si>
  <si>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</si>
  <si>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</si>
  <si>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</si>
  <si>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</si>
  <si>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</si>
  <si>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</si>
  <si>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</si>
  <si>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</si>
  <si>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</si>
  <si>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</si>
  <si>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</si>
  <si>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</si>
  <si>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</si>
  <si>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</si>
  <si>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</si>
  <si>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</si>
  <si>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</si>
  <si>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</si>
  <si>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</si>
  <si>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</si>
  <si>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</si>
  <si>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</si>
  <si>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</si>
  <si>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</si>
  <si>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</si>
  <si>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</si>
  <si>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</si>
  <si>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</si>
  <si>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</si>
  <si>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</si>
  <si>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</si>
  <si>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</si>
  <si>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</si>
  <si>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</si>
  <si>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</si>
  <si>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</si>
  <si>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</si>
  <si>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</si>
  <si>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</si>
  <si>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</si>
  <si>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</si>
  <si>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</si>
  <si>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</si>
  <si>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</si>
  <si>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</si>
  <si>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</si>
  <si>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</si>
  <si>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</si>
  <si>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</si>
  <si>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</si>
  <si>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</si>
  <si>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</si>
  <si>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</si>
  <si>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</si>
  <si>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</si>
  <si>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</si>
  <si>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</si>
  <si>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</si>
  <si>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</si>
  <si>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</si>
  <si>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</si>
  <si>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</si>
  <si>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</si>
  <si>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</si>
  <si>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</si>
  <si>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</si>
  <si>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</si>
  <si>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</si>
  <si>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</si>
  <si>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</si>
  <si>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</si>
  <si>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</si>
  <si>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</si>
  <si>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</si>
  <si>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</si>
  <si>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</si>
  <si>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</si>
  <si>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</si>
  <si>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</si>
  <si>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</si>
  <si>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</si>
  <si>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</si>
  <si>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</si>
  <si>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</si>
  <si>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</si>
  <si>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</si>
  <si>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</si>
  <si>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</si>
  <si>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</si>
  <si>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</si>
  <si>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</si>
  <si>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</si>
  <si>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</si>
  <si>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</si>
  <si>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</si>
  <si>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</si>
  <si>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</si>
  <si>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</si>
  <si>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</si>
  <si>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</si>
  <si>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</si>
  <si>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</si>
  <si>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</si>
  <si>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</si>
  <si>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</si>
  <si>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</si>
  <si>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</si>
  <si>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</si>
  <si>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</si>
  <si>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</si>
  <si>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</si>
  <si>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</si>
  <si>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</si>
  <si>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</si>
  <si>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</si>
  <si>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</si>
  <si>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</si>
  <si>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</si>
  <si>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</si>
  <si>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</si>
  <si>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</si>
  <si>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</si>
  <si>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</si>
  <si>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</si>
  <si>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</si>
  <si>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</si>
  <si>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</si>
  <si>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</si>
  <si>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</si>
  <si>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</si>
  <si>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</si>
  <si>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</si>
  <si>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</si>
  <si>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</si>
  <si>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</si>
  <si>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</si>
  <si>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</si>
  <si>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</si>
  <si>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</si>
  <si>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</si>
  <si>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</si>
  <si>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</si>
  <si>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</si>
  <si>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</si>
  <si>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</si>
  <si>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</si>
  <si>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</si>
  <si>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</si>
  <si>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</si>
  <si>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</si>
  <si>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</si>
  <si>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</si>
  <si>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</si>
  <si>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</si>
  <si>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</si>
  <si>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</si>
  <si>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</si>
  <si>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</si>
  <si>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</si>
  <si>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</si>
  <si>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</si>
  <si>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</si>
  <si>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</si>
  <si>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</si>
  <si>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</si>
  <si>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</si>
  <si>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</si>
  <si>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</si>
  <si>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</si>
  <si>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</si>
  <si>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</si>
  <si>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</si>
  <si>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</si>
  <si>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</si>
  <si>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</si>
  <si>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</si>
  <si>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</si>
  <si>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</si>
  <si>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</si>
  <si>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</si>
  <si>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</si>
  <si>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</si>
  <si>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</si>
  <si>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</si>
  <si>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</si>
  <si>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</si>
  <si>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</si>
  <si>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</si>
  <si>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</si>
  <si>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</si>
  <si>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</si>
  <si>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</si>
  <si>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</si>
  <si>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</si>
  <si>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</si>
  <si>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</si>
  <si>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</si>
  <si>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</si>
  <si>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</si>
  <si>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</si>
  <si>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</si>
  <si>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</si>
  <si>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</si>
  <si>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</si>
  <si>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</si>
  <si>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</si>
  <si>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</si>
  <si>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</si>
  <si>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</si>
  <si>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</si>
  <si>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</si>
  <si>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</si>
  <si>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</si>
  <si>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</si>
  <si>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</si>
  <si>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</si>
  <si>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</si>
  <si>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</si>
  <si>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</si>
  <si>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</si>
  <si>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</si>
  <si>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</si>
  <si>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</si>
  <si>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</si>
  <si>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</si>
  <si>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</si>
  <si>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</si>
  <si>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</si>
  <si>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</si>
  <si>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</si>
  <si>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</si>
  <si>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</si>
  <si>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</si>
  <si>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</si>
  <si>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</si>
  <si>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</si>
  <si>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</si>
  <si>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</si>
  <si>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</si>
  <si>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</si>
  <si>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</si>
  <si>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</si>
  <si>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</si>
  <si>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</si>
  <si>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</si>
  <si>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</si>
  <si>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</si>
  <si>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</si>
  <si>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</si>
  <si>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</si>
  <si>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</si>
  <si>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</si>
  <si>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</si>
  <si>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</si>
  <si>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</si>
  <si>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</si>
  <si>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</si>
  <si>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</si>
  <si>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</si>
  <si>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</si>
  <si>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</si>
  <si>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</si>
  <si>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</si>
  <si>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</si>
  <si>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</si>
  <si>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</si>
  <si>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</si>
  <si>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</si>
  <si>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</si>
  <si>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</si>
  <si>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</si>
  <si>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</si>
  <si>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</si>
  <si>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</si>
  <si>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</si>
  <si>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</si>
  <si>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</si>
  <si>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</si>
  <si>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</si>
  <si>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</si>
  <si>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</si>
  <si>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</si>
  <si>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</si>
  <si>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</si>
  <si>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</si>
  <si>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</si>
  <si>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</si>
  <si>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</si>
  <si>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</si>
  <si>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</si>
  <si>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</si>
  <si>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</si>
  <si>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</si>
  <si>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</si>
  <si>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</si>
  <si>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</si>
  <si>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</si>
  <si>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</si>
  <si>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</si>
  <si>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</si>
  <si>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</si>
  <si>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</si>
  <si>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</si>
  <si>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</si>
  <si>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</si>
  <si>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</si>
  <si>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</si>
  <si>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</si>
  <si>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</si>
  <si>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</si>
  <si>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</si>
  <si>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</si>
  <si>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</si>
  <si>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</si>
  <si>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</si>
  <si>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</si>
  <si>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</si>
  <si>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</si>
  <si>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</si>
  <si>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</si>
  <si>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</si>
  <si>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</si>
  <si>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</si>
  <si>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</si>
  <si>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</si>
  <si>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</si>
  <si>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</si>
  <si>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</si>
  <si>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</si>
  <si>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</si>
  <si>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</si>
  <si>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</si>
  <si>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</si>
  <si>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</si>
  <si>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</si>
  <si>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</si>
  <si>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</si>
  <si>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</si>
  <si>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</si>
  <si>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</si>
  <si>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</si>
  <si>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</si>
  <si>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</si>
  <si>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</si>
  <si>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</si>
  <si>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</si>
  <si>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</si>
  <si>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</si>
  <si>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</si>
  <si>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</si>
  <si>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</si>
  <si>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</si>
  <si>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</si>
  <si>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</si>
  <si>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</si>
  <si>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</si>
  <si>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</si>
  <si>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</si>
  <si>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</si>
  <si>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</si>
  <si>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</si>
  <si>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</si>
  <si>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</si>
  <si>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</si>
  <si>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</si>
  <si>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</si>
  <si>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</si>
  <si>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</si>
  <si>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</si>
  <si>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</si>
  <si>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</si>
  <si>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</si>
  <si>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</si>
  <si>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</si>
  <si>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</si>
  <si>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</si>
  <si>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</si>
  <si>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</si>
  <si>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</si>
  <si>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</si>
  <si>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</si>
  <si>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</si>
  <si>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</si>
  <si>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</si>
  <si>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</si>
  <si>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</si>
  <si>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</si>
  <si>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</si>
  <si>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</si>
  <si>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</si>
  <si>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</si>
  <si>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</si>
  <si>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</si>
  <si>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</si>
  <si>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</si>
  <si>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</si>
  <si>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</si>
  <si>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</si>
  <si>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</si>
  <si>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</si>
  <si>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</si>
  <si>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</si>
  <si>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</si>
  <si>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</si>
  <si>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</si>
  <si>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</si>
  <si>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</si>
  <si>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</si>
  <si>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</si>
  <si>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</si>
  <si>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</si>
  <si>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</si>
  <si>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</si>
  <si>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</si>
  <si>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</si>
  <si>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</si>
  <si>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</si>
  <si>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</si>
  <si>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</si>
  <si>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</si>
  <si>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</si>
  <si>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</si>
  <si>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</si>
  <si>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</si>
  <si>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</si>
  <si>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</si>
  <si>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</si>
  <si>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</si>
  <si>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</si>
  <si>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</si>
  <si>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</si>
  <si>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</si>
  <si>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</si>
  <si>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</si>
  <si>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</si>
  <si>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</si>
  <si>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</si>
  <si>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</si>
  <si>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</si>
  <si>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</si>
  <si>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</si>
  <si>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</si>
  <si>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</si>
  <si>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</si>
  <si>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</si>
  <si>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</si>
  <si>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</si>
  <si>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</si>
  <si>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</si>
  <si>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</si>
  <si>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</si>
  <si>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</si>
  <si>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</si>
  <si>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</si>
  <si>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</si>
  <si>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</si>
  <si>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</si>
  <si>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</si>
  <si>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</si>
  <si>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</si>
  <si>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</si>
  <si>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</si>
  <si>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</si>
  <si>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</si>
  <si>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</si>
  <si>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</si>
  <si>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</si>
  <si>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</si>
  <si>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</si>
  <si>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</si>
  <si>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</si>
  <si>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</si>
  <si>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</si>
  <si>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</si>
  <si>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</si>
  <si>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</si>
  <si>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</si>
  <si>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</si>
  <si>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</si>
  <si>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</si>
  <si>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</si>
  <si>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</si>
  <si>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</si>
  <si>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</si>
  <si>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</si>
  <si>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</si>
  <si>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</si>
  <si>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</si>
  <si>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</si>
  <si>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</si>
  <si>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</si>
  <si>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</si>
  <si>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</si>
  <si>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</si>
  <si>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</si>
  <si>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</si>
  <si>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</si>
  <si>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</si>
  <si>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</si>
  <si>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</si>
  <si>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</si>
  <si>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</si>
  <si>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</si>
  <si>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</si>
  <si>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</si>
  <si>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</si>
  <si>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</si>
  <si>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</si>
  <si>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</si>
  <si>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</si>
  <si>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</si>
  <si>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</si>
  <si>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</si>
  <si>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</si>
  <si>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</si>
  <si>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</si>
  <si>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</si>
  <si>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</si>
  <si>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</si>
  <si>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</si>
  <si>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</si>
  <si>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</si>
  <si>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</si>
  <si>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</si>
  <si>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</si>
  <si>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</si>
  <si>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</si>
  <si>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</si>
  <si>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</si>
  <si>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</si>
  <si>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</si>
  <si>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</si>
  <si>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</si>
  <si>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</si>
  <si>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</si>
  <si>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</si>
  <si>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</si>
  <si>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</si>
  <si>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</si>
  <si>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</si>
  <si>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</si>
  <si>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</si>
  <si>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</si>
  <si>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</si>
  <si>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</si>
  <si>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</si>
  <si>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</si>
  <si>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</si>
  <si>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</si>
  <si>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</si>
  <si>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</si>
  <si>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</si>
  <si>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</si>
  <si>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</si>
  <si>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</si>
  <si>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</si>
  <si>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</si>
  <si>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</si>
  <si>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</si>
  <si>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</si>
  <si>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</si>
  <si>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</si>
  <si>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</si>
  <si>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</si>
  <si>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</si>
  <si>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</si>
  <si>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</si>
  <si>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</si>
  <si>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</si>
  <si>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</si>
  <si>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</si>
  <si>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</si>
  <si>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</si>
  <si>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</si>
  <si>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</si>
  <si>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</si>
  <si>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</si>
  <si>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</si>
  <si>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</si>
  <si>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</si>
  <si>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</si>
  <si>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</si>
  <si>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</si>
  <si>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</si>
  <si>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</si>
  <si>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</si>
  <si>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</si>
  <si>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</si>
  <si>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</si>
  <si>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</si>
  <si>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</si>
  <si>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</si>
  <si>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</si>
  <si>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</si>
  <si>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</si>
  <si>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</si>
  <si>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</si>
  <si>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</si>
  <si>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</si>
  <si>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</si>
  <si>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</si>
  <si>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</si>
  <si>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</si>
  <si>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</si>
  <si>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</si>
  <si>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</si>
  <si>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</si>
  <si>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</si>
  <si>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</si>
  <si>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</si>
  <si>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</si>
  <si>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</si>
  <si>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</si>
  <si>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</si>
  <si>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</si>
  <si>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</si>
  <si>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</si>
  <si>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</si>
  <si>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</si>
  <si>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</si>
  <si>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</si>
  <si>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</si>
  <si>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</si>
  <si>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</si>
  <si>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</si>
  <si>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</si>
  <si>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</si>
  <si>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</si>
  <si>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</si>
  <si>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</si>
  <si>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</si>
  <si>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</si>
  <si>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</si>
  <si>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</si>
  <si>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</si>
  <si>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</si>
  <si>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</si>
  <si>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</si>
  <si>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</si>
  <si>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</si>
  <si>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</si>
  <si>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</si>
  <si>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</si>
  <si>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</si>
  <si>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</si>
  <si>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</si>
  <si>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</si>
  <si>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</si>
  <si>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</si>
  <si>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</si>
  <si>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</si>
  <si>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</si>
  <si>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</si>
  <si>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</si>
  <si>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</si>
  <si>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</si>
  <si>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</si>
  <si>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</si>
  <si>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</si>
  <si>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</si>
  <si>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</si>
  <si>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</si>
  <si>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</si>
  <si>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</si>
  <si>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</si>
  <si>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</si>
  <si>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</si>
  <si>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</si>
  <si>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</si>
  <si>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</si>
  <si>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</si>
  <si>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</si>
  <si>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</si>
  <si>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</si>
  <si>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</si>
  <si>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</si>
  <si>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</si>
  <si>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</si>
  <si>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</si>
  <si>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</si>
  <si>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</si>
  <si>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</si>
  <si>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</si>
  <si>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</si>
  <si>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</si>
  <si>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</si>
  <si>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</si>
  <si>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</si>
  <si>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</si>
  <si>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</si>
  <si>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</si>
  <si>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</si>
  <si>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</si>
  <si>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</si>
  <si>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</si>
  <si>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</si>
  <si>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</si>
  <si>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</si>
  <si>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</si>
  <si>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</si>
  <si>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</si>
  <si>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</si>
  <si>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</si>
  <si>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</si>
  <si>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</si>
  <si>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</si>
  <si>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</si>
  <si>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</si>
  <si>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</si>
  <si>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</si>
  <si>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</si>
  <si>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</si>
  <si>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</si>
  <si>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</si>
  <si>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</si>
  <si>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</si>
  <si>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</si>
  <si>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</si>
  <si>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</si>
  <si>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</si>
  <si>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</si>
  <si>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</si>
  <si>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</si>
  <si>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</si>
  <si>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</si>
  <si>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</si>
  <si>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</si>
  <si>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</si>
  <si>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</si>
  <si>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</si>
  <si>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</si>
  <si>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</si>
  <si>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</si>
  <si>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</si>
  <si>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</si>
  <si>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</si>
  <si>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</si>
  <si>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</si>
  <si>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</si>
  <si>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</si>
  <si>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</si>
  <si>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</si>
  <si>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</si>
  <si>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</si>
  <si>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</si>
  <si>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</si>
  <si>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</si>
  <si>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</si>
  <si>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</si>
  <si>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</si>
  <si>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</si>
  <si>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</si>
  <si>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</si>
  <si>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</si>
  <si>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</si>
  <si>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</si>
  <si>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</si>
  <si>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</si>
  <si>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</si>
  <si>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</si>
  <si>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</si>
  <si>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</si>
  <si>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</si>
  <si>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</si>
  <si>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</si>
  <si>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</si>
  <si>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</si>
  <si>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</si>
  <si>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</si>
  <si>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</si>
  <si>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</si>
  <si>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</si>
  <si>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</si>
  <si>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</si>
  <si>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</si>
  <si>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</si>
  <si>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</si>
  <si>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</si>
  <si>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</si>
  <si>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</si>
  <si>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</si>
  <si>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</si>
  <si>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</si>
  <si>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</si>
  <si>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</si>
  <si>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</si>
  <si>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</si>
  <si>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</si>
  <si>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</si>
  <si>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</si>
  <si>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</si>
  <si>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</si>
  <si>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</si>
  <si>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</si>
  <si>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</si>
  <si>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</si>
  <si>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</si>
  <si>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</si>
  <si>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</si>
  <si>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</si>
  <si>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</si>
  <si>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</si>
  <si>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</si>
  <si>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</si>
  <si>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</si>
  <si>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</si>
  <si>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</si>
  <si>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</si>
  <si>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</si>
  <si>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</si>
  <si>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</si>
  <si>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</si>
  <si>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</si>
  <si>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</si>
  <si>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</si>
  <si>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</si>
  <si>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</si>
  <si>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</si>
  <si>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</si>
  <si>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</si>
  <si>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</si>
  <si>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</si>
  <si>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</si>
  <si>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</si>
  <si>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</si>
  <si>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</si>
  <si>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</si>
  <si>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</si>
  <si>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</si>
  <si>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</si>
  <si>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</si>
  <si>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</si>
  <si>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</si>
  <si>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</si>
  <si>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</si>
  <si>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</si>
  <si>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</si>
  <si>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</si>
  <si>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</si>
  <si>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</si>
  <si>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</si>
  <si>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</si>
  <si>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</si>
  <si>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</si>
  <si>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</si>
  <si>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</si>
  <si>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</si>
  <si>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</si>
  <si>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</si>
  <si>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</si>
  <si>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</si>
  <si>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</si>
  <si>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</si>
  <si>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</si>
  <si>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</si>
  <si>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</si>
  <si>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</si>
  <si>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</si>
  <si>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</si>
  <si>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</si>
  <si>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</si>
  <si>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</si>
  <si>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</si>
  <si>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</si>
  <si>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</si>
  <si>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</si>
  <si>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</si>
  <si>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</si>
  <si>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</si>
  <si>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</si>
  <si>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</si>
  <si>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</si>
  <si>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</si>
  <si>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</si>
  <si>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</si>
  <si>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</si>
  <si>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</si>
  <si>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</si>
  <si>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</si>
  <si>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</si>
  <si>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</si>
  <si>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</si>
  <si>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</si>
  <si>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</si>
  <si>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</si>
  <si>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</si>
  <si>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</si>
  <si>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</si>
  <si>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</si>
  <si>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</si>
  <si>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</si>
  <si>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</si>
  <si>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</si>
  <si>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</si>
  <si>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</si>
  <si>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</si>
  <si>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</si>
  <si>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</si>
  <si>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</si>
  <si>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</si>
  <si>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</si>
  <si>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</si>
  <si>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</si>
  <si>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</si>
  <si>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</si>
  <si>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</si>
  <si>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</si>
  <si>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</si>
  <si>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</si>
  <si>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</si>
  <si>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</si>
  <si>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</si>
  <si>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</si>
  <si>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</si>
  <si>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</si>
  <si>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</si>
  <si>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</si>
  <si>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</si>
  <si>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</si>
  <si>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</si>
  <si>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</si>
  <si>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</si>
  <si>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</si>
  <si>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</si>
  <si>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</si>
  <si>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</si>
  <si>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</si>
  <si>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</si>
  <si>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</si>
  <si>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</si>
  <si>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</si>
  <si>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</si>
  <si>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</si>
  <si>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</si>
  <si>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</si>
  <si>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</si>
  <si>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</si>
  <si>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</si>
  <si>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</si>
  <si>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</si>
  <si>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</si>
  <si>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</si>
  <si>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</si>
  <si>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</si>
  <si>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</si>
  <si>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</si>
  <si>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</si>
  <si>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</si>
  <si>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</si>
  <si>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</si>
  <si>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</si>
  <si>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</si>
  <si>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</si>
  <si>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</si>
  <si>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</si>
  <si>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</si>
  <si>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</si>
  <si>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</si>
  <si>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</si>
  <si>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</si>
  <si>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</si>
  <si>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</si>
  <si>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</si>
  <si>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</si>
  <si>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</si>
  <si>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</si>
  <si>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</si>
  <si>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</si>
  <si>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</si>
  <si>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</si>
  <si>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</si>
  <si>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</si>
  <si>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</si>
  <si>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</si>
  <si>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</si>
  <si>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</si>
  <si>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</si>
  <si>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</si>
  <si>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</si>
  <si>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</si>
  <si>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</si>
  <si>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</si>
  <si>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</si>
  <si>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</si>
  <si>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</si>
  <si>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</si>
  <si>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</si>
  <si>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</si>
  <si>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</si>
  <si>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</si>
  <si>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</si>
  <si>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</si>
  <si>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</si>
  <si>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</si>
  <si>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</si>
  <si>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</si>
  <si>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</si>
  <si>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</si>
  <si>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</si>
  <si>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</si>
  <si>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</si>
  <si>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</si>
  <si>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</si>
  <si>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</si>
  <si>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</si>
  <si>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</si>
  <si>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</si>
  <si>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</si>
  <si>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</si>
  <si>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</si>
  <si>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</si>
  <si>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</si>
  <si>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</si>
  <si>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</si>
  <si>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</si>
  <si>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</si>
  <si>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</si>
  <si>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</si>
  <si>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</si>
  <si>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</si>
  <si>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</si>
  <si>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</si>
  <si>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</si>
  <si>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</si>
  <si>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</si>
  <si>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</si>
  <si>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</si>
  <si>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</si>
  <si>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</si>
  <si>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</si>
  <si>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</si>
  <si>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</si>
  <si>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</si>
  <si>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</si>
  <si>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</si>
  <si>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</si>
  <si>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</si>
  <si>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</si>
  <si>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</si>
  <si>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</si>
  <si>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</si>
  <si>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</si>
  <si>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</si>
  <si>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</si>
  <si>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</si>
  <si>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</si>
  <si>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</si>
  <si>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</si>
  <si>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</si>
  <si>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</si>
  <si>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</si>
  <si>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</si>
  <si>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</si>
  <si>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</si>
  <si>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</si>
  <si>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</si>
  <si>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</si>
  <si>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</si>
  <si>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</si>
  <si>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</si>
  <si>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</si>
  <si>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</si>
  <si>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</si>
  <si>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</si>
  <si>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</si>
  <si>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</si>
  <si>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</si>
  <si>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</si>
  <si>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</si>
  <si>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</si>
  <si>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</si>
  <si>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</si>
  <si>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</si>
  <si>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</si>
  <si>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</si>
  <si>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</si>
  <si>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</si>
  <si>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</si>
  <si>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</si>
  <si>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</si>
  <si>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</si>
  <si>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</si>
  <si>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</si>
  <si>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</si>
  <si>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</si>
  <si>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</si>
  <si>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</si>
  <si>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</si>
  <si>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</si>
  <si>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</si>
  <si>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</si>
  <si>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</si>
  <si>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</si>
  <si>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</si>
  <si>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</si>
  <si>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</si>
  <si>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</si>
  <si>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</si>
  <si>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</si>
  <si>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</si>
  <si>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</si>
  <si>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</si>
  <si>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</si>
  <si>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</si>
  <si>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</si>
  <si>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</si>
  <si>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</si>
  <si>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</si>
  <si>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</si>
  <si>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</si>
  <si>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</si>
  <si>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</si>
  <si>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</si>
  <si>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</si>
  <si>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</si>
  <si>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</si>
  <si>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</si>
  <si>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</si>
  <si>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</si>
  <si>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</si>
  <si>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</si>
  <si>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</si>
  <si>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</si>
  <si>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</si>
  <si>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</si>
  <si>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</si>
  <si>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</si>
  <si>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</si>
  <si>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</si>
  <si>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</si>
  <si>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</si>
  <si>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</si>
  <si>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</si>
  <si>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</si>
  <si>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</si>
  <si>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</si>
  <si>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</si>
  <si>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</si>
  <si>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</si>
  <si>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</si>
  <si>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</si>
  <si>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</si>
  <si>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</si>
  <si>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</si>
  <si>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</si>
  <si>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</si>
  <si>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</si>
  <si>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</si>
  <si>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</si>
  <si>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</si>
  <si>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</si>
  <si>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</si>
  <si>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</si>
  <si>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</si>
  <si>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</si>
  <si>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</si>
  <si>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</si>
  <si>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</si>
  <si>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</si>
  <si>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</si>
  <si>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</si>
  <si>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</si>
  <si>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</si>
  <si>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</si>
  <si>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</si>
  <si>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</si>
  <si>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</si>
  <si>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</si>
  <si>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</si>
  <si>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</si>
  <si>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</si>
  <si>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</si>
  <si>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</si>
  <si>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</si>
  <si>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</si>
  <si>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</si>
  <si>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</si>
  <si>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</si>
  <si>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</si>
  <si>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</si>
  <si>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</si>
  <si>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</si>
  <si>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</si>
  <si>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</si>
  <si>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</si>
  <si>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</si>
  <si>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</si>
  <si>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</si>
  <si>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</si>
  <si>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</si>
  <si>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</si>
  <si>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</si>
  <si>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</si>
  <si>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</si>
  <si>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</si>
  <si>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</si>
  <si>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</si>
  <si>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</si>
  <si>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</si>
  <si>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</si>
  <si>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</si>
  <si>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</si>
  <si>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</si>
  <si>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</si>
  <si>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</si>
  <si>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</si>
  <si>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</si>
  <si>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</si>
  <si>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</si>
  <si>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</si>
  <si>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</si>
  <si>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</si>
  <si>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</si>
  <si>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</si>
  <si>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</si>
  <si>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</si>
  <si>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</si>
  <si>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</si>
  <si>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</si>
  <si>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</si>
  <si>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</si>
  <si>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</si>
  <si>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</si>
  <si>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</si>
  <si>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</si>
  <si>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</si>
  <si>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</si>
  <si>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</si>
  <si>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</si>
  <si>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</si>
  <si>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</si>
  <si>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</si>
  <si>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</si>
  <si>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</si>
  <si>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</si>
  <si>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</si>
  <si>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</si>
  <si>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</si>
  <si>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</si>
  <si>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</si>
  <si>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</si>
  <si>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</si>
  <si>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</si>
  <si>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</si>
  <si>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</si>
  <si>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</si>
  <si>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</si>
  <si>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</si>
  <si>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</si>
  <si>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</si>
  <si>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</si>
  <si>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</si>
  <si>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</si>
  <si>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</si>
  <si>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</si>
  <si>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</si>
  <si>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</si>
  <si>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</si>
  <si>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</si>
  <si>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</si>
  <si>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</si>
  <si>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</si>
  <si>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</si>
  <si>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</si>
  <si>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</si>
  <si>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</si>
  <si>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</si>
  <si>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</si>
  <si>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</si>
  <si>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</si>
  <si>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</si>
  <si>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</si>
  <si>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</si>
  <si>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</si>
  <si>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</si>
  <si>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</si>
  <si>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</si>
  <si>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</si>
  <si>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</si>
  <si>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</si>
  <si>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</si>
  <si>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</si>
  <si>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</si>
  <si>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</si>
  <si>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</si>
  <si>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</si>
  <si>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</si>
  <si>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</si>
  <si>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</si>
  <si>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</si>
  <si>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</si>
  <si>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</si>
  <si>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</si>
  <si>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</si>
  <si>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</si>
  <si>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</si>
  <si>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</si>
  <si>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</si>
  <si>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</si>
  <si>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</si>
  <si>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</si>
  <si>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</si>
  <si>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</si>
  <si>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</si>
  <si>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</si>
  <si>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</si>
  <si>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</si>
  <si>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</si>
  <si>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</si>
  <si>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</si>
  <si>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</si>
  <si>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</si>
  <si>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</si>
  <si>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</si>
  <si>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</si>
  <si>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</si>
  <si>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</si>
  <si>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</si>
  <si>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</si>
  <si>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</si>
  <si>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</si>
  <si>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</si>
  <si>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</si>
  <si>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</si>
  <si>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</si>
  <si>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</si>
  <si>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</si>
  <si>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</si>
  <si>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</si>
  <si>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</si>
  <si>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</si>
  <si>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</si>
  <si>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</si>
  <si>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</si>
  <si>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</si>
  <si>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</si>
  <si>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</si>
  <si>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</si>
  <si>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</si>
  <si>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</si>
  <si>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</si>
  <si>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</si>
  <si>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</si>
  <si>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</si>
  <si>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</si>
  <si>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</si>
  <si>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</si>
  <si>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</si>
  <si>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</si>
  <si>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</si>
  <si>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</si>
  <si>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</si>
  <si>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</si>
  <si>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</si>
  <si>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</si>
  <si>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</si>
  <si>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</si>
  <si>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</si>
  <si>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</si>
  <si>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</si>
  <si>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</si>
  <si>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</si>
  <si>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</si>
  <si>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</si>
  <si>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</si>
  <si>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</si>
  <si>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</si>
  <si>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</si>
  <si>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</si>
  <si>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</si>
  <si>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</si>
  <si>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</si>
  <si>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</si>
  <si>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</si>
  <si>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</si>
  <si>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</si>
  <si>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</si>
  <si>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</si>
  <si>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</si>
  <si>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</si>
  <si>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</si>
  <si>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</si>
  <si>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</si>
  <si>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</si>
  <si>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</si>
  <si>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</si>
  <si>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</si>
  <si>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</si>
  <si>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</si>
  <si>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</si>
  <si>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</si>
  <si>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</si>
  <si>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</si>
  <si>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</si>
  <si>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</si>
  <si>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</si>
  <si>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</si>
  <si>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</si>
  <si>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</si>
  <si>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</si>
  <si>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</si>
  <si>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</si>
  <si>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</si>
  <si>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</si>
  <si>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</si>
  <si>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</si>
  <si>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</si>
  <si>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</si>
  <si>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</si>
  <si>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</si>
  <si>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</si>
  <si>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</si>
  <si>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</si>
  <si>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</si>
  <si>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</si>
  <si>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</si>
  <si>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</si>
  <si>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</si>
  <si>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</si>
  <si>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</si>
  <si>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</si>
  <si>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</si>
  <si>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</si>
  <si>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</si>
  <si>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</si>
  <si>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</si>
  <si>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</si>
  <si>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</si>
  <si>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</si>
  <si>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</si>
  <si>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</si>
  <si>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</si>
  <si>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</si>
  <si>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</si>
  <si>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</si>
  <si>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</si>
  <si>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</si>
  <si>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</si>
  <si>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</si>
  <si>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</si>
  <si>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</si>
  <si>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</si>
  <si>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</si>
  <si>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</si>
  <si>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</si>
  <si>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</si>
  <si>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</si>
  <si>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</si>
  <si>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</si>
  <si>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</si>
  <si>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</si>
  <si>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</si>
  <si>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</si>
  <si>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</si>
  <si>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</si>
  <si>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</si>
  <si>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</si>
  <si>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</si>
  <si>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</si>
  <si>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</si>
  <si>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</si>
  <si>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</si>
  <si>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</si>
  <si>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</si>
  <si>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</si>
  <si>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</si>
  <si>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</si>
  <si>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</si>
  <si>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</si>
  <si>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</si>
  <si>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</si>
  <si>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</si>
  <si>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</si>
  <si>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</si>
  <si>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</si>
  <si>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</si>
  <si>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</si>
  <si>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</si>
  <si>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</si>
  <si>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</si>
  <si>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</si>
  <si>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</si>
  <si>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</si>
  <si>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</si>
  <si>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</si>
  <si>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</si>
  <si>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</si>
  <si>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</si>
  <si>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</si>
  <si>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</si>
  <si>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</si>
  <si>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</si>
  <si>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</si>
  <si>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</si>
  <si>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</si>
  <si>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</si>
  <si>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</si>
  <si>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</si>
  <si>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</si>
  <si>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</si>
  <si>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</si>
  <si>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</si>
  <si>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</si>
  <si>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</si>
  <si>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</si>
  <si>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</si>
  <si>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</si>
  <si>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</si>
  <si>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</si>
  <si>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</si>
  <si>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</si>
  <si>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</si>
  <si>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</si>
  <si>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</si>
  <si>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</si>
  <si>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</si>
  <si>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</si>
  <si>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</si>
  <si>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</si>
  <si>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</si>
  <si>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</si>
  <si>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</si>
  <si>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</si>
  <si>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</si>
  <si>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</si>
  <si>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</si>
  <si>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</si>
  <si>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</si>
  <si>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</si>
  <si>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</si>
  <si>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</si>
  <si>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</si>
  <si>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</si>
  <si>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</si>
  <si>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</si>
  <si>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</si>
  <si>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</si>
  <si>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</si>
  <si>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</si>
  <si>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</si>
  <si>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</si>
  <si>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</si>
  <si>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</si>
  <si>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</si>
  <si>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</si>
  <si>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</si>
  <si>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</si>
  <si>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</si>
  <si>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</si>
  <si>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</si>
  <si>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</si>
  <si>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</si>
  <si>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</si>
  <si>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</si>
  <si>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</si>
  <si>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</si>
  <si>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</si>
  <si>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</si>
  <si>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</si>
  <si>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</si>
  <si>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</si>
  <si>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</si>
  <si>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</si>
  <si>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</si>
  <si>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</si>
  <si>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</si>
  <si>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</si>
  <si>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</si>
  <si>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</si>
  <si>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</si>
  <si>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</si>
  <si>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</si>
  <si>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</si>
  <si>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</si>
  <si>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</si>
  <si>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</si>
  <si>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</si>
  <si>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</si>
  <si>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</si>
  <si>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</si>
  <si>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</si>
  <si>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</si>
  <si>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</si>
  <si>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</si>
  <si>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</si>
  <si>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</si>
  <si>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</si>
  <si>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</si>
  <si>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</si>
  <si>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</si>
  <si>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</si>
  <si>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</si>
  <si>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</si>
  <si>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</si>
  <si>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</si>
  <si>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</si>
  <si>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</si>
  <si>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</si>
  <si>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</si>
  <si>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</si>
  <si>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</si>
  <si>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</si>
  <si>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</si>
  <si>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</si>
  <si>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</si>
  <si>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</si>
  <si>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</si>
  <si>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</si>
  <si>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</si>
  <si>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</si>
  <si>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</si>
  <si>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</si>
  <si>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</si>
  <si>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</si>
  <si>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</si>
  <si>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</si>
  <si>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</si>
  <si>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</si>
  <si>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</si>
  <si>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</si>
  <si>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</si>
  <si>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</si>
  <si>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</si>
  <si>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</si>
  <si>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</si>
  <si>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</si>
  <si>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</si>
  <si>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</si>
  <si>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</si>
  <si>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</si>
  <si>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</si>
  <si>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</si>
  <si>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</si>
  <si>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</si>
  <si>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</si>
  <si>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</si>
  <si>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</si>
  <si>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</si>
  <si>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</si>
  <si>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</si>
  <si>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</si>
  <si>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</si>
  <si>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</si>
  <si>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</si>
  <si>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</si>
  <si>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</si>
  <si>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</si>
  <si>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</si>
  <si>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</si>
  <si>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</si>
  <si>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</si>
  <si>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</si>
  <si>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</si>
  <si>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</si>
  <si>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</si>
  <si>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</si>
  <si>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</si>
  <si>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</si>
  <si>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</si>
  <si>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</si>
  <si>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</si>
  <si>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</si>
  <si>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</si>
  <si>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</si>
  <si>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</si>
  <si>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</si>
  <si>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</si>
  <si>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</si>
  <si>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</si>
  <si>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</si>
  <si>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</si>
  <si>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</si>
  <si>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</si>
  <si>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</si>
  <si>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</si>
  <si>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</si>
  <si>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</si>
  <si>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</si>
  <si>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</si>
  <si>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</si>
  <si>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</si>
  <si>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</si>
  <si>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</si>
  <si>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</si>
  <si>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</si>
  <si>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</si>
  <si>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</si>
  <si>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</si>
  <si>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</si>
  <si>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</si>
  <si>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</si>
  <si>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</si>
  <si>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</si>
  <si>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</si>
  <si>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</si>
  <si>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</si>
  <si>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</si>
  <si>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</si>
  <si>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</si>
  <si>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</si>
  <si>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</si>
  <si>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</si>
  <si>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</si>
  <si>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</si>
  <si>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</si>
  <si>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</si>
  <si>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</si>
  <si>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</si>
  <si>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</si>
  <si>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</si>
  <si>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</si>
  <si>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</si>
  <si>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</si>
  <si>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</si>
  <si>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</si>
  <si>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</si>
  <si>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</si>
  <si>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</si>
  <si>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</si>
  <si>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</si>
  <si>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</si>
  <si>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</si>
  <si>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</si>
  <si>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</si>
  <si>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</si>
  <si>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</si>
  <si>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</si>
  <si>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</si>
  <si>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</si>
  <si>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</si>
  <si>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</si>
  <si>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</si>
  <si>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</si>
  <si>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</si>
  <si>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</si>
  <si>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</si>
  <si>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</si>
  <si>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</si>
  <si>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</si>
  <si>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</si>
  <si>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</si>
  <si>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</si>
  <si>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</si>
  <si>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</si>
  <si>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</si>
  <si>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</si>
  <si>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</si>
  <si>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</si>
  <si>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</si>
  <si>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</si>
  <si>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</si>
  <si>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</si>
  <si>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</si>
  <si>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</si>
  <si>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</si>
  <si>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</si>
  <si>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</si>
  <si>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</si>
  <si>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</si>
  <si>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</si>
  <si>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</si>
  <si>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</si>
  <si>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</si>
  <si>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</si>
  <si>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</si>
  <si>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</si>
  <si>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</si>
  <si>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</si>
  <si>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</si>
  <si>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</si>
  <si>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</si>
  <si>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</si>
  <si>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</si>
  <si>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</si>
  <si>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</si>
  <si>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</si>
  <si>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</si>
  <si>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</si>
  <si>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</si>
  <si>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</si>
  <si>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</si>
  <si>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</si>
  <si>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</si>
  <si>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</si>
  <si>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</si>
  <si>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</si>
  <si>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</si>
  <si>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</si>
  <si>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</si>
  <si>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</si>
  <si>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</si>
  <si>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</si>
  <si>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</si>
  <si>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</si>
  <si>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</si>
  <si>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</si>
  <si>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</si>
  <si>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</si>
  <si>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</si>
  <si>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</si>
  <si>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</si>
  <si>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</si>
  <si>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</si>
  <si>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</si>
  <si>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</si>
  <si>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</si>
  <si>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</si>
  <si>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</si>
  <si>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</si>
  <si>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</si>
  <si>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</si>
  <si>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</si>
  <si>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</si>
  <si>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</si>
  <si>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</si>
  <si>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</si>
  <si>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</si>
  <si>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</si>
  <si>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</si>
  <si>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</si>
  <si>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</si>
  <si>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</si>
  <si>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</si>
  <si>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</si>
  <si>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</si>
  <si>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</si>
  <si>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</si>
  <si>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</si>
  <si>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</si>
  <si>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</si>
  <si>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</si>
  <si>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</si>
  <si>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</si>
  <si>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</si>
  <si>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</si>
  <si>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</si>
  <si>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</si>
  <si>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</si>
  <si>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</si>
  <si>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</si>
  <si>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</si>
  <si>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</si>
  <si>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</si>
  <si>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</si>
  <si>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</si>
  <si>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</si>
  <si>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</si>
  <si>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</si>
  <si>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</si>
  <si>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</si>
  <si>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</si>
  <si>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</si>
  <si>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</si>
  <si>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</si>
  <si>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</si>
  <si>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</si>
  <si>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</si>
  <si>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</si>
  <si>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</si>
  <si>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</si>
  <si>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</si>
  <si>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</si>
  <si>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</si>
  <si>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</si>
  <si>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</si>
  <si>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</si>
  <si>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</si>
  <si>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</si>
  <si>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</si>
  <si>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</si>
  <si>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</si>
  <si>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</si>
  <si>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</si>
  <si>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</si>
  <si>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</si>
  <si>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</si>
  <si>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</si>
  <si>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</si>
  <si>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</si>
  <si>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</si>
  <si>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</si>
  <si>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</si>
  <si>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</si>
  <si>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</si>
  <si>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</si>
  <si>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</si>
  <si>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</si>
  <si>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</si>
  <si>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</si>
  <si>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</si>
  <si>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</si>
  <si>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</si>
  <si>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</si>
  <si>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</si>
  <si>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</si>
  <si>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</si>
  <si>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</si>
  <si>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</si>
  <si>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</si>
  <si>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</si>
  <si>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</si>
  <si>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</si>
  <si>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</si>
  <si>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</si>
  <si>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</si>
  <si>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</si>
  <si>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</si>
  <si>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</si>
  <si>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</si>
  <si>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</si>
  <si>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</si>
  <si>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</si>
  <si>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</si>
  <si>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</si>
  <si>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</si>
  <si>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</si>
  <si>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</si>
  <si>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</si>
  <si>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</si>
  <si>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</si>
  <si>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</si>
  <si>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</si>
  <si>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</si>
  <si>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</si>
  <si>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</si>
  <si>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</si>
  <si>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</si>
  <si>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</si>
  <si>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</si>
  <si>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</si>
  <si>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</si>
  <si>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</si>
  <si>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</si>
  <si>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</si>
  <si>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</si>
  <si>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</si>
  <si>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</si>
  <si>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</si>
  <si>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</si>
  <si>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</si>
  <si>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</si>
  <si>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</si>
  <si>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</si>
  <si>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</si>
  <si>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</si>
  <si>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</si>
  <si>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</si>
  <si>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</si>
  <si>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</si>
  <si>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</si>
  <si>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</si>
  <si>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</si>
  <si>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</si>
  <si>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</si>
  <si>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</si>
  <si>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</si>
  <si>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</si>
  <si>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</si>
  <si>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</si>
  <si>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</si>
  <si>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</si>
  <si>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</si>
  <si>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</si>
  <si>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</si>
  <si>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</si>
  <si>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</si>
  <si>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</si>
  <si>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</si>
  <si>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</si>
  <si>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</si>
  <si>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</si>
  <si>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</si>
  <si>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</si>
  <si>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</si>
  <si>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</si>
  <si>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</si>
  <si>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</si>
  <si>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</si>
  <si>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</si>
  <si>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</si>
  <si>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</si>
  <si>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</si>
  <si>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</si>
  <si>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</si>
  <si>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</si>
  <si>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</si>
  <si>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</si>
  <si>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</si>
  <si>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</si>
  <si>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</si>
  <si>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</si>
  <si>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</si>
  <si>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</si>
  <si>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</si>
  <si>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</si>
  <si>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</si>
  <si>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</si>
  <si>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</si>
  <si>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</si>
  <si>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</si>
  <si>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</si>
  <si>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</si>
  <si>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</si>
  <si>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</si>
  <si>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</si>
  <si>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</si>
  <si>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</si>
  <si>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</si>
  <si>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</si>
  <si>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</si>
  <si>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</si>
  <si>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</si>
  <si>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</si>
  <si>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</si>
  <si>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</si>
  <si>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</si>
  <si>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</si>
  <si>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</si>
  <si>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</si>
  <si>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</si>
  <si>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</si>
  <si>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</si>
  <si>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</si>
  <si>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</si>
  <si>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</si>
  <si>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</si>
  <si>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</si>
  <si>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</si>
  <si>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</si>
  <si>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</si>
  <si>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</si>
  <si>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</si>
  <si>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</si>
  <si>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</si>
  <si>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</si>
  <si>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</si>
  <si>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</si>
  <si>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</si>
  <si>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</si>
  <si>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</si>
  <si>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</si>
  <si>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</si>
  <si>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</si>
  <si>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</si>
  <si>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</si>
  <si>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</si>
  <si>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</si>
  <si>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</si>
  <si>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</si>
  <si>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</si>
  <si>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</si>
  <si>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</si>
  <si>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</si>
  <si>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</si>
  <si>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</si>
  <si>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</si>
  <si>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</si>
  <si>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</si>
  <si>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</si>
  <si>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</si>
  <si>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</si>
  <si>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</si>
  <si>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</si>
  <si>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</si>
  <si>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</si>
  <si>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</si>
  <si>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</si>
  <si>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</si>
  <si>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</si>
  <si>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</si>
  <si>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</si>
  <si>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</si>
  <si>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</si>
  <si>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</si>
  <si>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</si>
  <si>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</si>
  <si>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</si>
  <si>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</si>
  <si>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</si>
  <si>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</si>
  <si>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</si>
  <si>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</si>
  <si>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</si>
  <si>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</si>
  <si>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</si>
  <si>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</si>
  <si>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</si>
  <si>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</si>
  <si>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</si>
  <si>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</si>
  <si>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</si>
  <si>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</si>
  <si>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</si>
  <si>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</si>
  <si>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</si>
  <si>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</si>
  <si>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</si>
  <si>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</si>
  <si>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</si>
  <si>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</si>
  <si>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</si>
  <si>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</si>
  <si>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</si>
  <si>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</si>
  <si>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</si>
  <si>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</si>
  <si>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</si>
  <si>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</si>
  <si>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</si>
  <si>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</si>
  <si>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</si>
  <si>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</si>
  <si>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</si>
  <si>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</si>
  <si>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</si>
  <si>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</si>
  <si>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</si>
  <si>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</si>
  <si>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</si>
  <si>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</si>
  <si>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</si>
  <si>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</si>
  <si>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</si>
  <si>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</si>
  <si>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</si>
  <si>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</si>
  <si>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</si>
  <si>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</si>
  <si>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</si>
  <si>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</si>
  <si>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</si>
  <si>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</si>
  <si>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</si>
  <si>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</si>
  <si>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</si>
  <si>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</si>
  <si>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</si>
  <si>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</si>
  <si>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</si>
  <si>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</si>
  <si>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</si>
  <si>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</si>
  <si>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</si>
  <si>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</si>
  <si>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</si>
  <si>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</si>
  <si>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</si>
  <si>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</si>
  <si>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</si>
  <si>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</si>
  <si>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</si>
  <si>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</si>
  <si>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</si>
  <si>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</si>
  <si>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</si>
  <si>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</si>
  <si>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</si>
  <si>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</si>
  <si>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</si>
  <si>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</si>
  <si>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</si>
  <si>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</si>
  <si>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</si>
  <si>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</si>
  <si>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</si>
  <si>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</si>
  <si>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</si>
  <si>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</si>
  <si>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</si>
  <si>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</si>
  <si>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</si>
  <si>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</si>
  <si>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</si>
  <si>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</si>
  <si>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</si>
  <si>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</si>
  <si>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</si>
  <si>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</si>
  <si>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</si>
  <si>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</si>
  <si>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</si>
  <si>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</si>
  <si>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</si>
  <si>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</si>
  <si>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</si>
  <si>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</si>
  <si>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</si>
  <si>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</si>
  <si>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</si>
  <si>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</si>
  <si>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</si>
  <si>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</si>
  <si>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</si>
  <si>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</si>
  <si>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</si>
  <si>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</si>
  <si>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</si>
  <si>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</si>
  <si>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</si>
  <si>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</si>
  <si>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</si>
  <si>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</si>
  <si>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</si>
  <si>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</si>
  <si>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</si>
  <si>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</si>
  <si>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</si>
  <si>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</si>
  <si>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</si>
  <si>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</si>
  <si>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</si>
  <si>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</si>
  <si>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</si>
  <si>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</si>
  <si>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</si>
  <si>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</si>
  <si>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</si>
  <si>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</si>
  <si>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</si>
  <si>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</si>
  <si>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</si>
  <si>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</si>
  <si>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</si>
  <si>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</si>
  <si>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</si>
  <si>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</si>
  <si>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</si>
  <si>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</si>
  <si>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</si>
  <si>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</si>
  <si>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</si>
  <si>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</si>
  <si>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</si>
  <si>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</si>
  <si>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</si>
  <si>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</si>
  <si>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</si>
  <si>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</si>
  <si>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</si>
  <si>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</si>
  <si>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</si>
  <si>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</si>
  <si>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</si>
  <si>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</si>
  <si>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</si>
  <si>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</si>
  <si>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</si>
  <si>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</si>
  <si>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</si>
  <si>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</si>
  <si>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</si>
  <si>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</si>
  <si>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</si>
  <si>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</si>
  <si>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</si>
  <si>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</si>
  <si>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</si>
  <si>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</si>
  <si>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</si>
  <si>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</si>
  <si>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</si>
  <si>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</si>
  <si>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</si>
  <si>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</si>
  <si>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</si>
  <si>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</si>
  <si>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</si>
  <si>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</si>
  <si>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</si>
  <si>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</si>
  <si>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</si>
  <si>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</si>
  <si>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</si>
  <si>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</si>
  <si>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</si>
  <si>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</si>
  <si>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</si>
  <si>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</si>
  <si>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</si>
  <si>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</si>
  <si>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</si>
  <si>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</si>
  <si>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</si>
  <si>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</si>
  <si>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</si>
  <si>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</si>
  <si>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</si>
  <si>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</si>
  <si>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</si>
  <si>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</si>
  <si>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</si>
  <si>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</si>
  <si>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</si>
  <si>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</si>
  <si>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</si>
  <si>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</si>
  <si>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</si>
  <si>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</si>
  <si>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</si>
  <si>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</si>
  <si>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</si>
  <si>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</si>
  <si>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</si>
  <si>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</si>
  <si>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</si>
  <si>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</si>
  <si>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</si>
  <si>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</si>
  <si>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</si>
  <si>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</si>
  <si>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</si>
  <si>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</si>
  <si>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</si>
  <si>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</si>
  <si>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</si>
  <si>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</si>
  <si>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</si>
  <si>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</si>
  <si>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</si>
  <si>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</si>
  <si>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</si>
  <si>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</si>
  <si>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</si>
  <si>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</si>
  <si>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</si>
  <si>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</si>
  <si>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</si>
  <si>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</si>
  <si>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</si>
  <si>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</si>
  <si>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</si>
  <si>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</si>
  <si>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</si>
  <si>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</si>
  <si>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</si>
  <si>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</si>
  <si>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</si>
  <si>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</si>
  <si>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</si>
  <si>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</si>
  <si>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</si>
  <si>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</si>
  <si>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</si>
  <si>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</si>
  <si>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</si>
  <si>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</si>
  <si>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</si>
  <si>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</si>
  <si>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</si>
  <si>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</si>
  <si>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</si>
  <si>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</si>
  <si>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</si>
  <si>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</si>
  <si>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</si>
  <si>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</si>
  <si>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</si>
  <si>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</si>
  <si>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</si>
  <si>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</si>
  <si>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</si>
  <si>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</si>
  <si>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</si>
  <si>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</si>
  <si>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</si>
  <si>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</si>
  <si>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</si>
  <si>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</si>
  <si>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</si>
  <si>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</si>
  <si>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</si>
  <si>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</si>
  <si>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</si>
  <si>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</si>
  <si>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</si>
  <si>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</si>
  <si>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</si>
  <si>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</si>
  <si>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</si>
  <si>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</si>
  <si>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</si>
  <si>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</si>
  <si>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</si>
  <si>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</si>
  <si>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</si>
  <si>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</si>
  <si>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</si>
  <si>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</si>
  <si>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</si>
  <si>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</si>
  <si>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</si>
  <si>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</si>
  <si>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</si>
  <si>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</si>
  <si>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</si>
  <si>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</si>
  <si>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</si>
  <si>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</si>
  <si>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</si>
  <si>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</si>
  <si>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</si>
  <si>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</si>
  <si>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</si>
  <si>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</si>
  <si>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</si>
  <si>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</si>
  <si>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</si>
  <si>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</si>
  <si>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</si>
  <si>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</si>
  <si>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</si>
  <si>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</si>
  <si>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</si>
  <si>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</si>
  <si>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</si>
  <si>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</si>
  <si>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</si>
  <si>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</si>
  <si>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</si>
  <si>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</si>
  <si>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</si>
  <si>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</si>
  <si>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</si>
  <si>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</si>
  <si>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</si>
  <si>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</si>
  <si>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</si>
  <si>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</si>
  <si>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</si>
  <si>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</si>
  <si>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</si>
  <si>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</si>
  <si>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</si>
  <si>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</si>
  <si>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</si>
  <si>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</si>
  <si>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</si>
  <si>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</si>
  <si>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</si>
  <si>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</si>
  <si>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</si>
  <si>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</si>
  <si>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</si>
  <si>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</si>
  <si>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</si>
  <si>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</si>
  <si>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</si>
  <si>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</si>
  <si>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</si>
  <si>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</si>
  <si>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</si>
  <si>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</si>
  <si>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</si>
  <si>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</si>
  <si>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</si>
  <si>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</si>
  <si>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</si>
  <si>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</si>
  <si>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</si>
  <si>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</si>
  <si>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</si>
  <si>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</si>
  <si>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</si>
  <si>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</si>
  <si>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</si>
  <si>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</si>
  <si>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</si>
  <si>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</si>
  <si>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</si>
  <si>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</si>
  <si>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</si>
  <si>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</si>
  <si>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</si>
  <si>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</si>
  <si>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</si>
  <si>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</si>
  <si>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</si>
  <si>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</si>
  <si>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</si>
  <si>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</si>
  <si>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</si>
  <si>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</si>
  <si>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</si>
  <si>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</si>
  <si>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</si>
  <si>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</si>
  <si>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</si>
  <si>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</si>
  <si>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</si>
  <si>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</si>
  <si>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</si>
  <si>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</si>
  <si>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</si>
  <si>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</si>
  <si>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</si>
  <si>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</si>
  <si>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</si>
  <si>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</si>
  <si>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</si>
  <si>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</si>
  <si>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</si>
  <si>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</si>
  <si>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</si>
  <si>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</si>
  <si>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</si>
  <si>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</si>
  <si>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</si>
  <si>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</si>
  <si>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</si>
  <si>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</si>
  <si>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</si>
  <si>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</si>
  <si>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</si>
  <si>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</si>
  <si>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</si>
  <si>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</si>
  <si>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</si>
  <si>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</si>
  <si>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</si>
  <si>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</si>
  <si>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</si>
  <si>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</si>
  <si>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</si>
  <si>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</si>
  <si>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</si>
  <si>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</si>
  <si>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</si>
  <si>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</si>
  <si>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</si>
  <si>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</si>
  <si>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</si>
  <si>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</si>
  <si>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</si>
  <si>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</si>
  <si>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</si>
  <si>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</si>
  <si>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</si>
  <si>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</si>
  <si>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</si>
  <si>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</si>
  <si>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</si>
  <si>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</si>
  <si>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</si>
  <si>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</si>
  <si>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</si>
  <si>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</si>
  <si>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</si>
  <si>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</si>
  <si>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</si>
  <si>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</si>
  <si>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</si>
  <si>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</si>
  <si>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</si>
  <si>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</si>
  <si>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</si>
  <si>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</si>
  <si>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</si>
  <si>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</si>
  <si>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</si>
  <si>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</si>
  <si>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</si>
  <si>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</si>
  <si>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</si>
  <si>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</si>
  <si>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</si>
  <si>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</si>
  <si>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</si>
  <si>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</si>
  <si>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</si>
  <si>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</si>
  <si>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</si>
  <si>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</si>
  <si>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</si>
  <si>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</si>
  <si>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</si>
  <si>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</si>
  <si>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</si>
  <si>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</si>
  <si>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</si>
  <si>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</si>
  <si>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</si>
  <si>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</si>
  <si>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</si>
  <si>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</si>
  <si>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</si>
  <si>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</si>
  <si>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</si>
  <si>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</si>
  <si>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</si>
  <si>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</si>
  <si>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</si>
  <si>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</si>
  <si>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</si>
  <si>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</si>
  <si>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</si>
  <si>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</si>
  <si>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</si>
  <si>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</si>
  <si>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</si>
  <si>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</si>
  <si>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</si>
  <si>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</si>
  <si>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</si>
  <si>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</si>
  <si>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</si>
  <si>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</si>
  <si>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</si>
  <si>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</si>
  <si>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</si>
  <si>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</si>
  <si>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</si>
  <si>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</si>
  <si>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</si>
  <si>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</si>
  <si>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</si>
  <si>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</si>
  <si>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</si>
  <si>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</si>
  <si>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</si>
  <si>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</si>
  <si>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</si>
  <si>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</si>
  <si>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</si>
  <si>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</si>
  <si>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</si>
  <si>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</si>
  <si>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</si>
  <si>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</si>
  <si>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</si>
  <si>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</si>
  <si>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</si>
  <si>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</si>
  <si>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</si>
  <si>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</si>
  <si>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</si>
  <si>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</si>
  <si>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</si>
  <si>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</si>
  <si>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</si>
  <si>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</si>
  <si>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</si>
  <si>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</si>
  <si>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</si>
  <si>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</si>
  <si>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</si>
  <si>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</si>
  <si>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</si>
  <si>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</si>
  <si>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</si>
  <si>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</si>
  <si>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</si>
  <si>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</si>
  <si>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</si>
  <si>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</si>
  <si>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</si>
  <si>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</si>
  <si>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</si>
  <si>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</si>
  <si>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</si>
  <si>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</si>
  <si>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</si>
  <si>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</si>
  <si>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</si>
  <si>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</si>
  <si>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</si>
  <si>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</si>
  <si>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</si>
  <si>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</si>
  <si>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</si>
  <si>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</si>
  <si>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</si>
  <si>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</si>
  <si>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</si>
  <si>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</si>
  <si>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</si>
  <si>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</si>
  <si>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</si>
  <si>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</si>
  <si>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</si>
  <si>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</si>
  <si>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</si>
  <si>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</si>
  <si>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</si>
  <si>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</si>
  <si>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</si>
  <si>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</si>
  <si>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</si>
  <si>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</si>
  <si>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</si>
  <si>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</si>
  <si>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</si>
  <si>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</si>
  <si>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</si>
  <si>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</si>
  <si>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</si>
  <si>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</si>
  <si>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</si>
  <si>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</si>
  <si>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</si>
  <si>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</si>
  <si>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</si>
  <si>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</si>
  <si>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</si>
  <si>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</si>
  <si>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</si>
  <si>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</si>
  <si>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</si>
  <si>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</si>
  <si>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</si>
  <si>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</si>
  <si>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</si>
  <si>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</si>
  <si>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</si>
  <si>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</si>
  <si>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</si>
  <si>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</si>
  <si>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</si>
  <si>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</si>
  <si>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</si>
  <si>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</si>
  <si>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</si>
  <si>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</si>
  <si>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</si>
  <si>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</si>
  <si>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</si>
  <si>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</si>
  <si>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</si>
  <si>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</si>
  <si>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</si>
  <si>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</si>
  <si>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</si>
  <si>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</si>
  <si>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</si>
  <si>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</si>
  <si>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</si>
  <si>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</si>
  <si>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</si>
  <si>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</si>
  <si>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</si>
  <si>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</si>
  <si>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</si>
  <si>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</si>
  <si>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</si>
  <si>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</si>
  <si>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</si>
  <si>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</si>
  <si>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</si>
  <si>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</si>
  <si>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</si>
  <si>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</si>
  <si>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</si>
  <si>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</si>
  <si>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</si>
  <si>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</si>
  <si>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</si>
  <si>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</si>
  <si>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</si>
  <si>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</si>
  <si>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</si>
  <si>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</si>
  <si>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</si>
  <si>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</si>
  <si>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</si>
  <si>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</si>
  <si>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</si>
  <si>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</si>
  <si>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</si>
  <si>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</si>
  <si>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</si>
  <si>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</si>
  <si>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</si>
  <si>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</si>
  <si>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</si>
  <si>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</si>
  <si>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</si>
  <si>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</si>
  <si>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</si>
  <si>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</si>
  <si>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</si>
  <si>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</si>
  <si>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</si>
  <si>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</si>
  <si>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</si>
  <si>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</si>
  <si>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</si>
  <si>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</si>
  <si>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</si>
  <si>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</si>
  <si>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</si>
  <si>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</si>
  <si>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</si>
  <si>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</si>
  <si>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</si>
  <si>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</si>
  <si>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</si>
  <si>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</si>
  <si>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</si>
  <si>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</si>
  <si>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</si>
  <si>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</si>
  <si>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</si>
  <si>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</si>
  <si>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</si>
  <si>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</si>
  <si>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</si>
  <si>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</si>
  <si>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</si>
  <si>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</si>
  <si>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</si>
  <si>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</si>
  <si>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</si>
  <si>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</si>
  <si>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</si>
  <si>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</si>
  <si>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</si>
  <si>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</si>
  <si>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</si>
  <si>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</si>
  <si>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</si>
  <si>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</si>
  <si>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</si>
  <si>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</si>
  <si>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</si>
  <si>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</si>
  <si>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</si>
  <si>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</si>
  <si>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</si>
  <si>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</si>
  <si>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</si>
  <si>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</si>
  <si>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</si>
  <si>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</si>
  <si>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</si>
  <si>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</si>
  <si>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</si>
  <si>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</si>
  <si>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</si>
  <si>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</si>
  <si>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</si>
  <si>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</si>
  <si>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</si>
  <si>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</si>
  <si>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</si>
  <si>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</si>
  <si>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</si>
  <si>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</si>
  <si>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</si>
  <si>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</si>
  <si>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</si>
  <si>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</si>
  <si>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</si>
  <si>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</si>
  <si>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</si>
  <si>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</si>
  <si>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</si>
  <si>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</si>
  <si>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</si>
  <si>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</si>
  <si>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</si>
  <si>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</si>
  <si>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</si>
  <si>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</si>
  <si>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</si>
  <si>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</si>
  <si>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</si>
  <si>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</si>
  <si>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</si>
  <si>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</si>
  <si>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</si>
  <si>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</si>
  <si>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</si>
  <si>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</si>
  <si>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</si>
  <si>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</si>
  <si>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</si>
  <si>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</si>
  <si>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</si>
  <si>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</si>
  <si>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</si>
  <si>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</si>
  <si>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</si>
  <si>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</si>
  <si>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</si>
  <si>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</si>
  <si>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</si>
  <si>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</si>
  <si>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</si>
  <si>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</si>
  <si>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</si>
  <si>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</si>
  <si>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</si>
  <si>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</si>
  <si>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</si>
  <si>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</si>
  <si>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</si>
  <si>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</si>
  <si>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</si>
  <si>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</si>
  <si>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</si>
  <si>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</si>
  <si>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</si>
  <si>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</si>
  <si>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</si>
  <si>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</si>
  <si>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</si>
  <si>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</si>
  <si>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</si>
  <si>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</si>
  <si>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</si>
  <si>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</si>
  <si>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</si>
  <si>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</si>
  <si>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</si>
  <si>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</si>
  <si>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</si>
  <si>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</si>
  <si>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</si>
  <si>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</si>
  <si>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</si>
  <si>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</si>
  <si>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</si>
  <si>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</si>
  <si>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</si>
  <si>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</si>
  <si>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</si>
  <si>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</si>
  <si>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</si>
  <si>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</si>
  <si>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</si>
  <si>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</si>
  <si>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</si>
  <si>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</si>
  <si>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</si>
  <si>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</si>
  <si>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</si>
  <si>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</si>
  <si>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</si>
  <si>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</si>
  <si>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</si>
  <si>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</si>
  <si>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</si>
  <si>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</si>
  <si>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</si>
  <si>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</si>
  <si>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</si>
  <si>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</si>
  <si>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</si>
  <si>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</si>
  <si>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</si>
  <si>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</si>
  <si>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</si>
  <si>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</si>
  <si>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</si>
  <si>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</si>
  <si>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</si>
  <si>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</si>
  <si>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</si>
  <si>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</si>
  <si>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</si>
  <si>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</si>
  <si>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</si>
  <si>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</si>
  <si>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</si>
  <si>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</si>
  <si>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</si>
  <si>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</si>
  <si>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</si>
  <si>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</si>
  <si>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</si>
  <si>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</si>
  <si>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</si>
  <si>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</si>
  <si>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</si>
  <si>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</si>
  <si>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</si>
  <si>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</si>
  <si>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</si>
  <si>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</si>
  <si>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</si>
  <si>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</si>
  <si>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</si>
  <si>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</si>
  <si>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</si>
  <si>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</si>
  <si>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</si>
  <si>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</si>
  <si>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</si>
  <si>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</si>
  <si>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</si>
  <si>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</si>
  <si>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</si>
  <si>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</si>
  <si>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</si>
  <si>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</si>
  <si>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</si>
  <si>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</si>
  <si>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</si>
  <si>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</si>
  <si>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</si>
  <si>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</si>
  <si>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</si>
  <si>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</si>
  <si>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</si>
  <si>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</si>
  <si>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</si>
  <si>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</si>
  <si>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</si>
  <si>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</si>
  <si>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</si>
  <si>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</si>
  <si>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</si>
  <si>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</si>
  <si>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</si>
  <si>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</si>
  <si>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</si>
  <si>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</si>
  <si>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</si>
  <si>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</si>
  <si>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</si>
  <si>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</si>
  <si>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</si>
  <si>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</si>
  <si>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</si>
  <si>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</si>
  <si>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</si>
  <si>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</si>
  <si>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</si>
  <si>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</si>
  <si>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</si>
  <si>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</si>
  <si>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</si>
  <si>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</si>
  <si>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</si>
  <si>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</si>
  <si>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</si>
  <si>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</si>
  <si>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</si>
  <si>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</si>
  <si>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</si>
  <si>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</si>
  <si>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</si>
  <si>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</si>
  <si>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</si>
  <si>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</si>
  <si>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</si>
  <si>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</si>
  <si>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</si>
  <si>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</si>
  <si>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</si>
  <si>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</si>
  <si>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</si>
  <si>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</si>
  <si>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</si>
  <si>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</si>
  <si>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</si>
  <si>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</si>
  <si>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</si>
  <si>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</si>
  <si>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</si>
  <si>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</si>
  <si>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</si>
  <si>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</si>
  <si>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</si>
  <si>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</si>
  <si>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</si>
  <si>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</si>
  <si>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</si>
  <si>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</si>
  <si>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</si>
  <si>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</si>
  <si>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</si>
  <si>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</si>
  <si>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</si>
  <si>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</si>
  <si>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</si>
  <si>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</si>
  <si>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</si>
  <si>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</si>
  <si>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</si>
  <si>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</si>
  <si>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</si>
  <si>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</si>
  <si>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</si>
  <si>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</si>
  <si>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</si>
  <si>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</si>
  <si>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</si>
  <si>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</si>
  <si>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</si>
  <si>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</si>
  <si>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</si>
  <si>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</si>
  <si>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</si>
  <si>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</si>
  <si>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</si>
  <si>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</si>
  <si>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</si>
  <si>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</si>
  <si>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</si>
  <si>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</si>
  <si>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</si>
  <si>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</si>
  <si>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</si>
  <si>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</si>
  <si>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</si>
  <si>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</si>
  <si>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</si>
  <si>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</si>
  <si>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</si>
  <si>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</si>
  <si>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</si>
  <si>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</si>
  <si>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</si>
  <si>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</si>
  <si>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</si>
  <si>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</si>
  <si>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</si>
  <si>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</si>
  <si>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</si>
  <si>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</si>
  <si>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</si>
  <si>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</si>
  <si>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</si>
  <si>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</si>
  <si>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</si>
  <si>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</si>
  <si>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</si>
  <si>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</si>
  <si>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</si>
  <si>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</si>
  <si>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</si>
  <si>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</si>
  <si>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</si>
  <si>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</si>
  <si>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</si>
  <si>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</si>
  <si>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</si>
  <si>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</si>
  <si>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</si>
  <si>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</si>
  <si>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</si>
  <si>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</si>
  <si>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</si>
  <si>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</si>
  <si>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</si>
  <si>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</si>
  <si>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</si>
  <si>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</si>
  <si>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</si>
  <si>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</si>
  <si>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</si>
  <si>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</si>
  <si>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</si>
  <si>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</si>
  <si>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</si>
  <si>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</si>
  <si>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</si>
  <si>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</si>
  <si>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</si>
  <si>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</si>
  <si>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</si>
  <si>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</si>
  <si>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</si>
  <si>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</si>
  <si>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</si>
  <si>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</si>
  <si>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</si>
  <si>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</si>
  <si>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</si>
  <si>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</si>
  <si>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</si>
  <si>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</si>
  <si>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</si>
  <si>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</si>
  <si>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</si>
  <si>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</si>
  <si>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</si>
  <si>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</si>
  <si>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</si>
  <si>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</si>
  <si>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</si>
  <si>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</si>
  <si>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</si>
  <si>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</si>
  <si>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</si>
  <si>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</si>
  <si>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</si>
  <si>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</si>
  <si>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</si>
  <si>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</si>
  <si>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</si>
  <si>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</si>
  <si>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</si>
  <si>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</si>
  <si>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</si>
  <si>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</si>
  <si>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</si>
  <si>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</si>
  <si>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</si>
  <si>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</si>
  <si>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</si>
  <si>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</si>
  <si>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</si>
  <si>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</si>
  <si>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</si>
  <si>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</si>
  <si>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</si>
  <si>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</si>
  <si>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</si>
  <si>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</si>
  <si>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</si>
  <si>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</si>
  <si>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</si>
  <si>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</si>
  <si>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</si>
  <si>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</si>
  <si>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</si>
  <si>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</si>
  <si>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</si>
  <si>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</si>
  <si>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</si>
  <si>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</si>
  <si>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</si>
  <si>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</si>
  <si>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</si>
  <si>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</si>
  <si>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</si>
  <si>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</si>
  <si>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</si>
  <si>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</si>
  <si>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</si>
  <si>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</si>
  <si>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</si>
  <si>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</si>
  <si>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</si>
  <si>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</si>
  <si>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</si>
  <si>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</si>
  <si>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</si>
  <si>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</si>
  <si>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</si>
  <si>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</si>
  <si>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</si>
  <si>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</si>
  <si>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</si>
  <si>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</si>
  <si>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</si>
  <si>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</si>
  <si>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</si>
  <si>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</si>
  <si>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</si>
  <si>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</si>
  <si>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</si>
  <si>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</si>
  <si>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</si>
  <si>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</si>
  <si>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</si>
  <si>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</si>
  <si>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</si>
  <si>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</si>
  <si>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</si>
  <si>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</si>
  <si>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</si>
  <si>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</si>
  <si>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</si>
  <si>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</si>
  <si>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</si>
  <si>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</si>
  <si>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</si>
  <si>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</si>
  <si>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</si>
  <si>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</si>
  <si>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</si>
  <si>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</si>
  <si>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</si>
  <si>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</si>
  <si>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</si>
  <si>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</si>
  <si>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</si>
  <si>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</si>
  <si>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</si>
  <si>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</si>
  <si>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</si>
  <si>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</si>
  <si>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</si>
  <si>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</si>
  <si>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</si>
  <si>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</si>
  <si>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</si>
  <si>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</si>
  <si>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</si>
  <si>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</si>
  <si>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</si>
  <si>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</si>
  <si>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</si>
  <si>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</si>
  <si>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</si>
  <si>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</si>
  <si>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</si>
  <si>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</si>
  <si>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</si>
  <si>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</si>
  <si>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</si>
  <si>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</si>
  <si>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</si>
  <si>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</si>
  <si>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</si>
  <si>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</si>
  <si>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</si>
  <si>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</si>
  <si>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</si>
  <si>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</si>
  <si>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</si>
  <si>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</si>
  <si>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</si>
  <si>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</si>
  <si>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</si>
  <si>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</si>
  <si>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</si>
  <si>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</si>
  <si>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</si>
  <si>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</si>
  <si>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</si>
  <si>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</si>
  <si>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</si>
  <si>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</si>
  <si>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</si>
  <si>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</si>
  <si>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</si>
  <si>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</si>
  <si>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</si>
  <si>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</si>
  <si>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</si>
  <si>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</si>
  <si>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</si>
  <si>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</si>
  <si>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</si>
  <si>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</si>
  <si>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</si>
  <si>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</si>
  <si>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</si>
  <si>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</si>
  <si>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</si>
  <si>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</si>
  <si>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</si>
  <si>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</si>
  <si>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</si>
  <si>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</si>
  <si>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</si>
  <si>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</si>
  <si>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</si>
  <si>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</si>
  <si>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</si>
  <si>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</si>
  <si>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</si>
  <si>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</si>
  <si>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</si>
  <si>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</si>
  <si>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</si>
  <si>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</si>
  <si>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</si>
  <si>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</si>
  <si>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</si>
  <si>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</si>
  <si>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</si>
  <si>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</si>
  <si>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</si>
  <si>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</si>
  <si>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</si>
  <si>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</si>
  <si>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</si>
  <si>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</si>
  <si>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</si>
  <si>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</si>
  <si>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</si>
  <si>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</si>
  <si>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</si>
  <si>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</si>
  <si>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</si>
  <si>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</si>
  <si>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</si>
  <si>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</si>
  <si>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</si>
  <si>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</si>
  <si>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</si>
  <si>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</si>
  <si>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</si>
  <si>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</si>
  <si>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</si>
  <si>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</si>
  <si>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</si>
  <si>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</si>
  <si>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</si>
  <si>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</si>
  <si>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</si>
  <si>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</si>
  <si>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</si>
  <si>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</si>
  <si>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</si>
  <si>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</si>
  <si>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</si>
  <si>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</si>
  <si>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</si>
  <si>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</si>
  <si>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</si>
  <si>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</si>
  <si>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</si>
  <si>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</si>
  <si>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</si>
  <si>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</si>
  <si>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</si>
  <si>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</si>
  <si>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</si>
  <si>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</si>
  <si>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</si>
  <si>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</si>
  <si>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</si>
  <si>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</si>
  <si>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</si>
  <si>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</si>
  <si>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</si>
  <si>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</si>
  <si>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</si>
  <si>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</si>
  <si>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</si>
  <si>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</si>
  <si>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</si>
  <si>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</si>
  <si>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</si>
  <si>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</si>
  <si>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</si>
  <si>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</si>
  <si>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</si>
  <si>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</si>
  <si>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</si>
  <si>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</si>
  <si>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</si>
  <si>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</si>
  <si>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</si>
  <si>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</si>
  <si>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</si>
  <si>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</si>
  <si>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</si>
  <si>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</si>
  <si>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</si>
  <si>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</si>
  <si>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</si>
  <si>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</si>
  <si>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</si>
  <si>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</si>
  <si>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</si>
  <si>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</si>
  <si>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</si>
  <si>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</si>
  <si>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</si>
  <si>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</si>
  <si>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</si>
  <si>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</si>
  <si>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</si>
  <si>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</si>
  <si>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</si>
  <si>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</si>
  <si>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</si>
  <si>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</si>
  <si>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</si>
  <si>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</si>
  <si>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</si>
  <si>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</si>
  <si>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</si>
  <si>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</si>
  <si>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</si>
  <si>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</si>
  <si>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</si>
  <si>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</si>
  <si>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</si>
  <si>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</si>
  <si>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</si>
  <si>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</si>
  <si>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</si>
  <si>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</si>
  <si>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</si>
  <si>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</si>
  <si>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</si>
  <si>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</si>
  <si>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</si>
  <si>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</si>
  <si>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</si>
  <si>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</si>
  <si>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</si>
  <si>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</si>
  <si>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</si>
  <si>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</si>
  <si>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</si>
  <si>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</si>
  <si>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</si>
  <si>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</si>
  <si>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</si>
  <si>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</si>
  <si>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</si>
  <si>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</si>
  <si>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</si>
  <si>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</si>
  <si>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</si>
  <si>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</si>
  <si>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</si>
  <si>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</si>
  <si>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</si>
  <si>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</si>
  <si>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</si>
  <si>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</si>
  <si>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</si>
  <si>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</si>
  <si>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</si>
  <si>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</si>
  <si>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</si>
  <si>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</si>
  <si>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</si>
  <si>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</si>
  <si>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</si>
  <si>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</si>
  <si>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</si>
  <si>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</si>
  <si>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</si>
  <si>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</si>
  <si>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</si>
  <si>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</si>
  <si>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</si>
  <si>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</si>
  <si>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</si>
  <si>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</si>
  <si>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</si>
  <si>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</si>
  <si>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</si>
  <si>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</si>
  <si>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</si>
  <si>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</si>
  <si>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</si>
  <si>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</si>
  <si>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</si>
  <si>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</si>
  <si>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</si>
  <si>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</si>
  <si>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</si>
  <si>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</si>
  <si>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</si>
  <si>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</si>
  <si>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</si>
  <si>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</si>
  <si>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</si>
  <si>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</si>
  <si>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</si>
  <si>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</si>
  <si>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</si>
  <si>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</si>
  <si>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</si>
  <si>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</si>
  <si>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</si>
  <si>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</si>
  <si>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</si>
  <si>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</si>
  <si>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</si>
  <si>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</si>
  <si>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</si>
  <si>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</si>
  <si>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</si>
  <si>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</si>
  <si>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</si>
  <si>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</si>
  <si>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</si>
  <si>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</si>
  <si>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</si>
  <si>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</si>
  <si>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</si>
  <si>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</si>
  <si>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</si>
  <si>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</si>
  <si>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</si>
  <si>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</si>
  <si>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</si>
  <si>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</si>
  <si>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</si>
  <si>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</si>
  <si>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</si>
  <si>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</si>
  <si>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</si>
  <si>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</si>
  <si>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</si>
  <si>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</si>
  <si>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</si>
  <si>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</si>
  <si>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</si>
  <si>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</si>
  <si>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</si>
  <si>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</si>
  <si>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</si>
  <si>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</si>
  <si>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</si>
  <si>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</si>
  <si>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</si>
  <si>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</si>
  <si>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</si>
  <si>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</si>
  <si>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</si>
  <si>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</si>
  <si>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</si>
  <si>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</si>
  <si>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</si>
  <si>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</si>
  <si>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</si>
  <si>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</si>
  <si>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</si>
  <si>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</si>
  <si>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</si>
  <si>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</si>
  <si>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</si>
  <si>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</si>
  <si>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</si>
  <si>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</si>
  <si>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</si>
  <si>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</si>
  <si>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</si>
  <si>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</si>
  <si>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</si>
  <si>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</si>
  <si>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</si>
  <si>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</si>
  <si>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</si>
  <si>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</si>
  <si>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</si>
  <si>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</si>
  <si>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</si>
  <si>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</si>
  <si>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</si>
  <si>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</si>
  <si>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</si>
  <si>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</si>
  <si>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</si>
  <si>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</si>
  <si>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</si>
  <si>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</si>
  <si>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</si>
  <si>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</si>
  <si>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</si>
  <si>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</si>
  <si>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</si>
  <si>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</si>
  <si>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</si>
  <si>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</si>
  <si>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</si>
  <si>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</si>
  <si>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</si>
  <si>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</si>
  <si>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</si>
  <si>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</si>
  <si>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</si>
  <si>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</si>
  <si>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</si>
  <si>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</si>
  <si>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</si>
  <si>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</si>
  <si>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</si>
  <si>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</si>
  <si>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</si>
  <si>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</si>
  <si>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</si>
  <si>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</si>
  <si>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</si>
  <si>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</si>
  <si>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</si>
  <si>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</si>
  <si>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</si>
  <si>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</si>
  <si>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</si>
  <si>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</si>
  <si>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</si>
  <si>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</si>
  <si>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</si>
  <si>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</si>
  <si>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</si>
  <si>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</si>
  <si>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</si>
  <si>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</si>
  <si>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</si>
  <si>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</si>
  <si>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</si>
  <si>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</si>
  <si>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</si>
  <si>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</si>
  <si>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</si>
  <si>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</si>
  <si>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</si>
  <si>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</si>
  <si>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</si>
  <si>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</si>
  <si>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</si>
  <si>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</si>
  <si>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</si>
  <si>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</si>
  <si>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</si>
  <si>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</si>
  <si>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</si>
  <si>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</si>
  <si>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</si>
  <si>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</si>
  <si>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</si>
  <si>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</si>
  <si>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</si>
  <si>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</si>
  <si>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</si>
  <si>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</si>
  <si>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</si>
  <si>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</si>
  <si>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</si>
  <si>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</si>
  <si>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</si>
  <si>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</si>
  <si>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</si>
  <si>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</si>
  <si>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</si>
  <si>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</si>
  <si>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</si>
  <si>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</si>
  <si>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</si>
  <si>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</si>
  <si>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</si>
  <si>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</si>
  <si>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</si>
  <si>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</si>
  <si>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</si>
  <si>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</si>
  <si>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</si>
  <si>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</si>
  <si>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</si>
  <si>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</si>
  <si>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</si>
  <si>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</si>
  <si>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</si>
  <si>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</si>
  <si>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</si>
  <si>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</si>
  <si>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</si>
  <si>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</si>
  <si>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</si>
  <si>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</si>
  <si>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</si>
  <si>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</si>
  <si>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</si>
  <si>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</si>
  <si>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</si>
  <si>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</si>
  <si>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</si>
  <si>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</si>
  <si>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</si>
  <si>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</si>
  <si>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</si>
  <si>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</si>
  <si>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</si>
  <si>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</si>
  <si>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</si>
  <si>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</si>
  <si>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</si>
  <si>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</si>
  <si>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</si>
  <si>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</si>
  <si>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</si>
  <si>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</si>
  <si>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</si>
  <si>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</si>
  <si>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</si>
  <si>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</si>
  <si>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</si>
  <si>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</si>
  <si>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</si>
  <si>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</si>
  <si>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</si>
  <si>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</si>
  <si>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</si>
  <si>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</si>
  <si>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</si>
  <si>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</si>
  <si>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</si>
  <si>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</si>
  <si>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</si>
  <si>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</si>
  <si>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</si>
  <si>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</si>
  <si>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</si>
  <si>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</si>
  <si>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</si>
  <si>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</si>
  <si>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</si>
  <si>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</si>
  <si>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</si>
  <si>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</si>
  <si>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</si>
  <si>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</si>
  <si>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</si>
  <si>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</si>
  <si>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</si>
  <si>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</si>
  <si>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</si>
  <si>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</si>
  <si>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</si>
  <si>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</si>
  <si>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</si>
  <si>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</si>
  <si>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</si>
  <si>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</si>
  <si>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</si>
  <si>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</si>
  <si>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</si>
  <si>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</si>
  <si>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</si>
  <si>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</si>
  <si>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</si>
  <si>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</si>
  <si>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</si>
  <si>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</si>
  <si>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</si>
  <si>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</si>
  <si>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</si>
  <si>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</si>
  <si>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</si>
  <si>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</si>
  <si>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</si>
  <si>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</si>
  <si>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</si>
  <si>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</si>
  <si>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</si>
  <si>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</si>
  <si>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</si>
  <si>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</si>
  <si>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</si>
  <si>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</si>
  <si>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</si>
  <si>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</si>
  <si>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</si>
  <si>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</si>
  <si>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</si>
  <si>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</si>
  <si>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</si>
  <si>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</si>
  <si>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</si>
  <si>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</si>
  <si>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</si>
  <si>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</si>
  <si>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</si>
  <si>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</si>
  <si>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</si>
  <si>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</si>
  <si>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</si>
  <si>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</si>
  <si>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</si>
  <si>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</si>
  <si>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</si>
  <si>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</si>
  <si>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</si>
  <si>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</si>
  <si>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</si>
  <si>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</si>
  <si>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</si>
  <si>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</si>
  <si>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</si>
  <si>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</si>
  <si>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</si>
  <si>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</si>
  <si>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</si>
  <si>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</si>
  <si>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</si>
  <si>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</si>
  <si>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</si>
  <si>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</si>
  <si>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</si>
  <si>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</si>
  <si>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</si>
  <si>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</si>
  <si>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</si>
  <si>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</si>
  <si>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</si>
  <si>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</si>
  <si>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</si>
  <si>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</si>
  <si>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</si>
  <si>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</si>
  <si>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</si>
  <si>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</si>
  <si>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</si>
  <si>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</si>
  <si>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</si>
  <si>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</si>
  <si>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</si>
  <si>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</si>
  <si>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</si>
  <si>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</si>
  <si>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</si>
  <si>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</si>
  <si>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</si>
  <si>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</si>
  <si>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</si>
  <si>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</si>
  <si>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</si>
  <si>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</si>
  <si>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</si>
  <si>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</si>
  <si>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</si>
  <si>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</si>
  <si>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</si>
  <si>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</si>
  <si>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</si>
  <si>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</si>
  <si>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</si>
  <si>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</si>
  <si>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</si>
  <si>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</si>
  <si>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</si>
  <si>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</si>
  <si>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</si>
  <si>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</si>
  <si>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</si>
  <si>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</si>
  <si>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</si>
  <si>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</si>
  <si>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</si>
  <si>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</si>
  <si>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</si>
  <si>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</si>
  <si>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</si>
  <si>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</si>
  <si>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</si>
  <si>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</si>
  <si>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</si>
  <si>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</si>
  <si>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</si>
  <si>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</si>
  <si>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</si>
  <si>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</si>
  <si>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</si>
  <si>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</si>
  <si>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</si>
  <si>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</si>
  <si>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</si>
  <si>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</si>
  <si>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</si>
  <si>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</si>
  <si>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</si>
  <si>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</si>
  <si>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</si>
  <si>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</si>
  <si>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</si>
  <si>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</si>
  <si>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</si>
  <si>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</si>
  <si>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</si>
  <si>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</si>
  <si>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</si>
  <si>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</si>
  <si>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</si>
  <si>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</si>
  <si>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</si>
  <si>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</si>
  <si>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</si>
  <si>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</si>
  <si>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</si>
  <si>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</si>
  <si>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</si>
  <si>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</si>
  <si>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</si>
  <si>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</si>
  <si>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</si>
  <si>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</si>
  <si>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</si>
  <si>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</si>
  <si>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</si>
  <si>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</si>
  <si>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</si>
  <si>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</si>
  <si>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</si>
  <si>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</si>
  <si>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</si>
  <si>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</si>
  <si>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</si>
  <si>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</si>
  <si>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</si>
  <si>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</si>
  <si>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</si>
  <si>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</si>
  <si>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</si>
  <si>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</si>
  <si>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</si>
  <si>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</si>
  <si>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</si>
  <si>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</si>
  <si>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</si>
  <si>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</si>
  <si>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</si>
  <si>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</si>
  <si>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</si>
  <si>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</si>
  <si>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</si>
  <si>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</si>
  <si>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</si>
  <si>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</si>
  <si>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</si>
  <si>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</si>
  <si>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</si>
  <si>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</si>
  <si>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</si>
  <si>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</si>
  <si>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</si>
  <si>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</si>
  <si>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</si>
  <si>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</si>
  <si>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</si>
  <si>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</si>
  <si>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</si>
  <si>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</si>
  <si>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</si>
  <si>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</si>
  <si>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</si>
  <si>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</si>
  <si>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</si>
  <si>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</si>
  <si>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</si>
  <si>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</si>
  <si>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</si>
  <si>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</si>
  <si>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</si>
  <si>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</si>
  <si>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</si>
  <si>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</si>
  <si>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</si>
  <si>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</si>
  <si>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</si>
  <si>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</si>
  <si>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</si>
  <si>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</si>
  <si>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</si>
  <si>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</si>
  <si>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</si>
  <si>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</si>
  <si>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</si>
  <si>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</si>
  <si>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</si>
  <si>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</si>
  <si>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</si>
  <si>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</si>
  <si>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</si>
  <si>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</si>
  <si>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</si>
  <si>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</si>
  <si>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</si>
  <si>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</si>
  <si>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</si>
  <si>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</si>
  <si>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</si>
  <si>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</si>
  <si>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</si>
  <si>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</si>
  <si>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</si>
  <si>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</si>
  <si>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</si>
  <si>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</si>
  <si>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</si>
  <si>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</si>
  <si>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</si>
  <si>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</si>
  <si>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</si>
  <si>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</si>
  <si>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</si>
  <si>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</si>
  <si>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</si>
  <si>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</si>
  <si>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</si>
  <si>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</si>
  <si>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</si>
  <si>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</si>
  <si>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</si>
  <si>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</si>
  <si>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</si>
  <si>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</si>
  <si>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</si>
  <si>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</si>
  <si>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</si>
  <si>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</si>
  <si>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</si>
  <si>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</si>
  <si>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</si>
  <si>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</si>
  <si>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</si>
  <si>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</si>
  <si>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</si>
  <si>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</si>
  <si>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</si>
  <si>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</si>
  <si>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</si>
  <si>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</si>
  <si>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</si>
  <si>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</si>
  <si>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</si>
  <si>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</si>
  <si>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</si>
  <si>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</si>
  <si>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</si>
  <si>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</si>
  <si>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</si>
  <si>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</si>
  <si>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</si>
  <si>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</si>
  <si>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</si>
  <si>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</si>
  <si>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</si>
  <si>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</si>
  <si>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</si>
  <si>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</si>
  <si>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</si>
  <si>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</si>
  <si>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</si>
  <si>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</si>
  <si>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</si>
  <si>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</si>
  <si>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</si>
  <si>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</si>
  <si>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</si>
  <si>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</si>
  <si>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</si>
  <si>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</si>
  <si>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</si>
  <si>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</si>
  <si>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</si>
  <si>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</si>
  <si>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</si>
  <si>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</si>
  <si>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</si>
  <si>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</si>
  <si>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</si>
  <si>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</si>
  <si>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</si>
  <si>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</si>
  <si>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</si>
  <si>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</si>
  <si>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</si>
  <si>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</si>
  <si>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</si>
  <si>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</si>
  <si>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</si>
  <si>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</si>
  <si>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</si>
  <si>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</si>
  <si>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</si>
  <si>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</si>
  <si>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</si>
  <si>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</si>
  <si>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</si>
  <si>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</si>
  <si>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</si>
  <si>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</si>
  <si>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</si>
  <si>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</si>
  <si>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</si>
  <si>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</si>
  <si>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</si>
  <si>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</si>
  <si>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</si>
  <si>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</si>
  <si>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</si>
  <si>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</si>
  <si>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</si>
  <si>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</si>
  <si>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</si>
  <si>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</si>
  <si>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</si>
  <si>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</si>
  <si>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</si>
  <si>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</si>
  <si>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</si>
  <si>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</si>
  <si>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</si>
  <si>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</si>
  <si>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</si>
  <si>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</si>
  <si>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</si>
  <si>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</si>
  <si>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</si>
  <si>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</si>
  <si>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</si>
  <si>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</si>
  <si>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</si>
  <si>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</si>
  <si>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</si>
  <si>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</si>
  <si>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</si>
  <si>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</si>
  <si>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</si>
  <si>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</si>
  <si>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</si>
  <si>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</si>
  <si>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</si>
  <si>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</si>
  <si>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</si>
  <si>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</si>
  <si>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</si>
  <si>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</si>
  <si>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</si>
  <si>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</si>
  <si>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</si>
  <si>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</si>
  <si>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</si>
  <si>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</si>
  <si>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</si>
  <si>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</si>
  <si>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</si>
  <si>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</si>
  <si>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</si>
  <si>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</si>
  <si>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</si>
  <si>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</si>
  <si>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</si>
  <si>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</si>
  <si>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</si>
  <si>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</si>
  <si>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</si>
  <si>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</si>
  <si>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</si>
  <si>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</si>
  <si>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</si>
  <si>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</si>
  <si>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</si>
  <si>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</si>
  <si>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</si>
  <si>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</si>
  <si>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</si>
  <si>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</si>
  <si>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</si>
  <si>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</si>
  <si>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</si>
  <si>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</si>
  <si>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</si>
  <si>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</si>
  <si>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</si>
  <si>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</si>
  <si>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</si>
  <si>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</si>
  <si>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</si>
  <si>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</si>
  <si>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</si>
  <si>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</si>
  <si>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</si>
  <si>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</si>
  <si>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</si>
  <si>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</si>
  <si>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</si>
  <si>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</si>
  <si>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</si>
  <si>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</si>
  <si>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</si>
  <si>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</si>
  <si>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</si>
  <si>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</si>
  <si>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</si>
  <si>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</si>
  <si>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</si>
  <si>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</si>
  <si>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</si>
  <si>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</si>
  <si>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</si>
  <si>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</si>
  <si>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</si>
  <si>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</si>
  <si>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</si>
  <si>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</si>
  <si>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</si>
  <si>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</si>
  <si>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</si>
  <si>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</si>
  <si>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</si>
  <si>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</si>
  <si>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</si>
  <si>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</si>
  <si>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</si>
  <si>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</si>
  <si>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</si>
  <si>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</si>
  <si>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</si>
  <si>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</si>
  <si>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</si>
  <si>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</si>
  <si>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</si>
  <si>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</si>
  <si>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</si>
  <si>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</si>
  <si>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</si>
  <si>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</si>
  <si>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</si>
  <si>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</si>
  <si>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</si>
  <si>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</si>
  <si>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</si>
  <si>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</si>
  <si>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</si>
  <si>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</si>
  <si>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</si>
  <si>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</si>
  <si>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</si>
  <si>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</si>
  <si>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</si>
  <si>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</si>
  <si>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</si>
  <si>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</si>
  <si>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</si>
  <si>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</si>
  <si>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</si>
  <si>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</si>
  <si>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</si>
  <si>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</si>
  <si>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</si>
  <si>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</si>
  <si>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</si>
  <si>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</si>
  <si>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</si>
  <si>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</si>
  <si>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</si>
  <si>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</si>
  <si>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</si>
  <si>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</si>
  <si>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</si>
  <si>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</si>
  <si>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</si>
  <si>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</si>
  <si>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</si>
  <si>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</si>
  <si>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</si>
  <si>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</si>
  <si>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</si>
  <si>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</si>
  <si>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</si>
  <si>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</si>
  <si>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</si>
  <si>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</si>
  <si>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</si>
  <si>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</si>
  <si>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</si>
  <si>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</si>
  <si>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</si>
  <si>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</si>
  <si>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</si>
  <si>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</si>
  <si>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</si>
  <si>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</si>
  <si>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</si>
  <si>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</si>
  <si>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</si>
  <si>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</si>
  <si>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</si>
  <si>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</si>
  <si>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</si>
  <si>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</si>
  <si>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</si>
  <si>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</si>
  <si>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</si>
  <si>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</si>
  <si>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</si>
  <si>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</si>
  <si>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</si>
  <si>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</si>
  <si>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</si>
  <si>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</si>
  <si>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</si>
  <si>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</si>
  <si>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</si>
  <si>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</si>
  <si>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</si>
  <si>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</si>
  <si>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</si>
  <si>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</si>
  <si>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</si>
  <si>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</si>
  <si>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</si>
  <si>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</si>
  <si>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</si>
  <si>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</si>
  <si>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</si>
  <si>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</si>
  <si>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</si>
  <si>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</si>
  <si>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</si>
  <si>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</si>
  <si>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</si>
  <si>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</si>
  <si>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</si>
  <si>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</si>
  <si>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</si>
  <si>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</si>
  <si>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</si>
  <si>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</si>
  <si>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</si>
  <si>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</si>
  <si>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</si>
  <si>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</si>
  <si>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</si>
  <si>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</si>
  <si>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</si>
  <si>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</si>
  <si>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</si>
  <si>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</si>
  <si>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</si>
  <si>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</si>
  <si>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</si>
  <si>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</si>
  <si>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</si>
  <si>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</si>
  <si>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</si>
  <si>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</si>
  <si>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</si>
  <si>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</si>
  <si>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</si>
  <si>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</si>
  <si>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</si>
  <si>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</si>
  <si>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</si>
  <si>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</si>
  <si>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</si>
  <si>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</si>
  <si>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</si>
  <si>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</si>
  <si>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</si>
  <si>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</si>
  <si>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</si>
  <si>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</si>
  <si>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</si>
  <si>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</si>
  <si>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</si>
  <si>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</si>
  <si>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</si>
  <si>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</si>
  <si>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</si>
  <si>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</si>
  <si>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</si>
  <si>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</si>
  <si>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</si>
  <si>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</si>
  <si>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</si>
  <si>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</si>
  <si>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</si>
  <si>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</si>
  <si>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</si>
  <si>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</si>
  <si>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</si>
  <si>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</si>
  <si>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</si>
  <si>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</si>
  <si>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</si>
  <si>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</si>
  <si>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</si>
  <si>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</si>
  <si>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</si>
  <si>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</si>
  <si>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</si>
  <si>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</si>
  <si>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</si>
  <si>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</si>
  <si>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</si>
  <si>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</si>
  <si>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</si>
  <si>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</si>
  <si>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</si>
  <si>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</si>
  <si>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</si>
  <si>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</si>
  <si>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</si>
  <si>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</si>
  <si>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</si>
  <si>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</si>
  <si>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</si>
  <si>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</si>
  <si>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</si>
  <si>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</si>
  <si>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</si>
  <si>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</si>
  <si>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</si>
  <si>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</si>
  <si>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</si>
  <si>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</si>
  <si>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</si>
  <si>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</si>
  <si>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</si>
  <si>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</si>
  <si>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</si>
  <si>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</si>
  <si>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</si>
  <si>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</si>
  <si>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</si>
  <si>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</si>
  <si>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</si>
  <si>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</si>
  <si>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</si>
  <si>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</si>
  <si>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</si>
  <si>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</si>
  <si>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</si>
  <si>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</si>
  <si>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</si>
  <si>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</si>
  <si>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</si>
  <si>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</si>
  <si>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</si>
  <si>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</si>
  <si>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</si>
  <si>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</si>
  <si>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</si>
  <si>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</si>
  <si>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</si>
  <si>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</si>
  <si>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</si>
  <si>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</si>
  <si>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</si>
  <si>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</si>
  <si>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</si>
  <si>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</si>
  <si>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</si>
  <si>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</si>
  <si>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</si>
  <si>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</si>
  <si>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</si>
  <si>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</si>
  <si>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</si>
  <si>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</si>
  <si>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</si>
  <si>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</si>
  <si>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</si>
  <si>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</si>
  <si>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</si>
  <si>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</si>
  <si>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</si>
  <si>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</si>
  <si>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</si>
  <si>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</si>
  <si>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</si>
  <si>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</si>
  <si>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</si>
  <si>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</si>
  <si>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</si>
  <si>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</si>
  <si>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</si>
  <si>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</si>
  <si>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</si>
  <si>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</si>
  <si>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</si>
  <si>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</si>
  <si>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</si>
  <si>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</si>
  <si>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</si>
  <si>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</si>
  <si>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</si>
  <si>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</si>
  <si>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</si>
  <si>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</si>
  <si>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</si>
  <si>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</si>
  <si>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</si>
  <si>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</si>
  <si>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</si>
  <si>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</si>
  <si>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</si>
  <si>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</si>
  <si>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</si>
  <si>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</si>
  <si>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</si>
  <si>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</si>
  <si>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</si>
  <si>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</si>
  <si>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</si>
  <si>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</si>
  <si>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</si>
  <si>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</si>
  <si>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</si>
  <si>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</si>
  <si>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</si>
  <si>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</si>
  <si>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</si>
  <si>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</si>
  <si>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</si>
  <si>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</si>
  <si>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</si>
  <si>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</si>
  <si>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</si>
  <si>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</si>
  <si>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</si>
  <si>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</si>
  <si>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</si>
  <si>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</si>
  <si>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</si>
  <si>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</si>
  <si>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</si>
  <si>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</si>
  <si>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</si>
  <si>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</si>
  <si>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</si>
  <si>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</si>
  <si>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</si>
  <si>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</si>
  <si>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</si>
  <si>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</si>
  <si>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</si>
  <si>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</si>
  <si>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</si>
  <si>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</si>
  <si>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</si>
  <si>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</si>
  <si>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</si>
  <si>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</si>
  <si>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</si>
  <si>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</si>
  <si>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</si>
  <si>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</si>
  <si>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</si>
  <si>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</si>
  <si>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</si>
  <si>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</si>
  <si>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</si>
  <si>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</si>
  <si>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</si>
  <si>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</si>
  <si>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</si>
  <si>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</si>
  <si>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</si>
  <si>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</si>
  <si>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</si>
  <si>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</si>
  <si>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</si>
  <si>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</si>
  <si>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</si>
  <si>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</si>
  <si>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</si>
  <si>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</si>
  <si>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</si>
  <si>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</si>
  <si>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</si>
  <si>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</si>
  <si>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</si>
  <si>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</si>
  <si>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</si>
  <si>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</si>
  <si>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</si>
  <si>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</si>
  <si>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</si>
  <si>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</si>
  <si>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</si>
  <si>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</si>
  <si>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</si>
  <si>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</si>
  <si>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</si>
  <si>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</si>
  <si>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</si>
  <si>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</si>
  <si>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</si>
  <si>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</si>
  <si>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</si>
  <si>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</si>
  <si>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</si>
  <si>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</si>
  <si>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</si>
  <si>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</si>
  <si>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</si>
  <si>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</si>
  <si>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</si>
  <si>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</si>
  <si>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</si>
  <si>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</si>
  <si>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</si>
  <si>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</si>
  <si>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</si>
  <si>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</si>
  <si>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</si>
  <si>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</si>
  <si>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</si>
  <si>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</si>
  <si>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</si>
  <si>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</si>
  <si>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</si>
  <si>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</si>
  <si>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</si>
  <si>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</si>
  <si>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</si>
  <si>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</si>
  <si>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</si>
  <si>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</si>
  <si>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</si>
  <si>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</si>
  <si>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</si>
  <si>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</si>
  <si>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</si>
  <si>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</si>
  <si>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</si>
  <si>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</si>
  <si>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</si>
  <si>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</si>
  <si>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</si>
  <si>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</si>
  <si>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</si>
  <si>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</si>
  <si>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</si>
  <si>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</si>
  <si>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</si>
  <si>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</si>
  <si>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</si>
  <si>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</si>
  <si>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</si>
  <si>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</si>
  <si>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</si>
  <si>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</si>
  <si>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</si>
  <si>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</si>
  <si>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</si>
  <si>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</si>
  <si>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</si>
  <si>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</si>
  <si>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</si>
  <si>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</si>
  <si>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</si>
  <si>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</si>
  <si>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</si>
  <si>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</si>
  <si>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</si>
  <si>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</si>
  <si>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</si>
  <si>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</si>
  <si>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</si>
  <si>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</si>
  <si>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</si>
  <si>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</si>
  <si>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</si>
  <si>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</si>
  <si>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</si>
  <si>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</si>
  <si>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</si>
  <si>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</si>
  <si>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</si>
  <si>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</si>
  <si>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</si>
  <si>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</si>
  <si>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</si>
  <si>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</si>
  <si>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</si>
  <si>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</si>
  <si>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</si>
  <si>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</si>
  <si>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</si>
  <si>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</si>
  <si>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</si>
  <si>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</si>
  <si>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</si>
  <si>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</si>
  <si>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</si>
  <si>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</si>
  <si>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</si>
  <si>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</si>
  <si>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</si>
  <si>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</si>
  <si>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</si>
  <si>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</si>
  <si>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</si>
  <si>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</si>
  <si>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</si>
  <si>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</si>
  <si>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</si>
  <si>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</si>
  <si>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</si>
  <si>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</si>
  <si>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</si>
  <si>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</si>
  <si>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</si>
  <si>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</si>
  <si>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</si>
  <si>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</si>
  <si>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</si>
  <si>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</si>
  <si>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</si>
  <si>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</si>
  <si>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</si>
  <si>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</si>
  <si>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</si>
  <si>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</si>
  <si>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</si>
  <si>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</si>
  <si>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</si>
  <si>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</si>
  <si>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</si>
  <si>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</si>
  <si>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</si>
  <si>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</si>
  <si>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</si>
  <si>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</si>
  <si>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</si>
  <si>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</si>
  <si>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</si>
  <si>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</si>
  <si>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</si>
  <si>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</si>
  <si>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</si>
  <si>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</si>
  <si>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</si>
  <si>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</si>
  <si>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</si>
  <si>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</si>
  <si>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</si>
  <si>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</si>
  <si>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</si>
  <si>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</si>
  <si>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</si>
  <si>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</si>
  <si>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</si>
  <si>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</si>
  <si>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</si>
  <si>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</si>
  <si>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</si>
  <si>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</si>
  <si>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</si>
  <si>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</si>
  <si>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</si>
  <si>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</si>
  <si>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</si>
  <si>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</si>
  <si>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</si>
  <si>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</si>
  <si>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</si>
  <si>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</si>
  <si>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</si>
  <si>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</si>
  <si>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</si>
  <si>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</si>
  <si>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</si>
  <si>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</si>
  <si>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</si>
  <si>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</si>
  <si>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</si>
  <si>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</si>
  <si>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</si>
  <si>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</si>
  <si>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</si>
  <si>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</si>
  <si>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</si>
  <si>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</si>
  <si>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</si>
  <si>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</si>
  <si>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</si>
  <si>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</si>
  <si>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</si>
  <si>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</si>
  <si>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</si>
  <si>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</si>
  <si>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</si>
  <si>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</si>
  <si>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</si>
  <si>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</si>
  <si>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</si>
  <si>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</si>
  <si>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</si>
  <si>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</si>
  <si>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</si>
  <si>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</si>
  <si>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</si>
  <si>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</si>
  <si>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</si>
  <si>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</si>
  <si>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</si>
  <si>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</si>
  <si>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</si>
  <si>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</si>
  <si>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</si>
  <si>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</si>
  <si>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</si>
  <si>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</si>
  <si>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</si>
  <si>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</si>
  <si>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</si>
  <si>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</si>
  <si>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</si>
  <si>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</si>
  <si>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</si>
  <si>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</si>
  <si>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</si>
  <si>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</si>
  <si>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</si>
  <si>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</si>
  <si>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</si>
  <si>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</si>
  <si>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</si>
  <si>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</si>
  <si>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</si>
  <si>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</si>
  <si>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</si>
  <si>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</si>
  <si>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</si>
  <si>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</si>
  <si>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</si>
  <si>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</si>
  <si>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</si>
  <si>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</si>
  <si>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</si>
  <si>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</si>
  <si>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</si>
  <si>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</si>
  <si>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</si>
  <si>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</si>
  <si>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</si>
  <si>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</si>
  <si>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</si>
  <si>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</si>
  <si>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</si>
  <si>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</si>
  <si>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</si>
  <si>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</si>
  <si>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</si>
  <si>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</si>
  <si>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</si>
  <si>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</si>
  <si>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</si>
  <si>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</si>
  <si>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</si>
  <si>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</si>
  <si>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</si>
  <si>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</si>
  <si>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</si>
  <si>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</si>
  <si>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</si>
  <si>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</si>
  <si>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</si>
  <si>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</si>
  <si>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</si>
  <si>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</si>
  <si>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</si>
  <si>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</si>
  <si>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</si>
  <si>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</si>
  <si>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</si>
  <si>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</si>
  <si>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</si>
  <si>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</si>
  <si>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</si>
  <si>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</si>
  <si>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</si>
  <si>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</si>
  <si>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</si>
  <si>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</si>
  <si>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</si>
  <si>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</si>
  <si>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</si>
  <si>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</si>
  <si>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</si>
  <si>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</si>
  <si>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</si>
  <si>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</si>
  <si>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</si>
  <si>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</si>
  <si>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</si>
  <si>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</si>
  <si>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</si>
  <si>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</si>
  <si>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</si>
  <si>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</si>
  <si>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</si>
  <si>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</si>
  <si>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</si>
  <si>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</si>
  <si>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</si>
  <si>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</si>
  <si>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</si>
  <si>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</si>
  <si>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</si>
  <si>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</si>
  <si>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</si>
  <si>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</si>
  <si>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</si>
  <si>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</si>
  <si>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</si>
  <si>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</si>
  <si>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</si>
  <si>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</si>
  <si>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</si>
  <si>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</si>
  <si>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</si>
  <si>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</si>
  <si>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</si>
  <si>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</si>
  <si>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</si>
  <si>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</si>
  <si>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</si>
  <si>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</si>
  <si>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</si>
  <si>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</si>
  <si>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</si>
  <si>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</si>
  <si>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</si>
  <si>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</si>
  <si>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</si>
  <si>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</si>
  <si>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</si>
  <si>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</si>
  <si>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</si>
  <si>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</si>
  <si>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</si>
  <si>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</si>
  <si>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</si>
  <si>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</si>
  <si>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</si>
  <si>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</si>
  <si>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</si>
  <si>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</si>
  <si>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</si>
  <si>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</si>
  <si>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</si>
  <si>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</si>
  <si>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</si>
  <si>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</si>
  <si>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</si>
  <si>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</si>
  <si>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</si>
  <si>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</si>
  <si>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</si>
  <si>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</si>
  <si>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</si>
  <si>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</si>
  <si>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</si>
  <si>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</si>
  <si>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</si>
  <si>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</si>
  <si>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</si>
  <si>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</si>
  <si>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</si>
  <si>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</si>
  <si>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</si>
  <si>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</si>
  <si>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</si>
  <si>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</si>
  <si>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</si>
  <si>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</si>
  <si>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</si>
  <si>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</si>
  <si>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</si>
  <si>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</si>
  <si>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</si>
  <si>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</si>
  <si>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</si>
  <si>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</si>
  <si>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</si>
  <si>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</si>
  <si>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</si>
  <si>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</si>
  <si>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</si>
  <si>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</si>
  <si>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</si>
  <si>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</si>
  <si>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</si>
  <si>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</si>
  <si>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</si>
  <si>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</si>
  <si>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</si>
  <si>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</si>
  <si>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</si>
  <si>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</si>
  <si>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</si>
  <si>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</si>
  <si>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</si>
  <si>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</si>
  <si>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</si>
  <si>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</si>
  <si>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</si>
  <si>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</si>
  <si>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</si>
  <si>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</si>
  <si>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</si>
  <si>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</si>
  <si>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</si>
  <si>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</si>
  <si>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</si>
  <si>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</si>
  <si>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</si>
  <si>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</si>
  <si>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</si>
  <si>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</si>
  <si>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</si>
  <si>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</si>
  <si>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</si>
  <si>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</si>
  <si>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</si>
  <si>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</si>
  <si>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</si>
  <si>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</si>
  <si>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</si>
  <si>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</si>
  <si>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</si>
  <si>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</si>
  <si>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</si>
  <si>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</si>
  <si>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</si>
  <si>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</si>
  <si>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</si>
  <si>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</si>
  <si>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</si>
  <si>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</si>
  <si>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</si>
  <si>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</si>
  <si>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</si>
  <si>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</si>
  <si>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</si>
  <si>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</si>
  <si>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</si>
  <si>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</si>
  <si>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</si>
  <si>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</si>
  <si>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</si>
  <si>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</si>
  <si>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</si>
  <si>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</si>
  <si>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</si>
  <si>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</si>
  <si>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</si>
  <si>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</si>
  <si>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</si>
  <si>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</si>
  <si>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</si>
  <si>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</si>
  <si>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</si>
  <si>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</si>
  <si>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</si>
  <si>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</si>
  <si>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</si>
  <si>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</si>
  <si>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</si>
  <si>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</si>
  <si>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</si>
  <si>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</si>
  <si>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</si>
  <si>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</si>
  <si>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</si>
  <si>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</si>
  <si>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</si>
  <si>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</si>
  <si>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</si>
  <si>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</si>
  <si>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</si>
  <si>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</si>
  <si>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</si>
  <si>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</si>
  <si>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</si>
  <si>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</si>
  <si>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</si>
  <si>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</si>
  <si>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</si>
  <si>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</si>
  <si>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</si>
  <si>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</si>
  <si>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</si>
  <si>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</si>
  <si>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</si>
  <si>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</si>
  <si>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</si>
  <si>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</si>
  <si>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</si>
  <si>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</si>
  <si>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</si>
  <si>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</si>
  <si>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</si>
  <si>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</si>
  <si>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</si>
  <si>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</si>
  <si>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</si>
  <si>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</si>
  <si>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</si>
  <si>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</si>
  <si>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</si>
  <si>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</si>
  <si>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</si>
  <si>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</si>
  <si>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</si>
  <si>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</si>
  <si>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</si>
  <si>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</si>
  <si>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</si>
  <si>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</si>
  <si>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</si>
  <si>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</si>
  <si>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</si>
  <si>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</si>
  <si>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</si>
  <si>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</si>
  <si>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</si>
  <si>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</si>
  <si>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</si>
  <si>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</si>
  <si>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</si>
  <si>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</si>
  <si>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</si>
  <si>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</si>
  <si>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</si>
  <si>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</si>
  <si>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</si>
  <si>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</si>
  <si>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</si>
  <si>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</si>
  <si>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</si>
  <si>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</si>
  <si>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</si>
  <si>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</si>
  <si>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</si>
  <si>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</si>
  <si>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</si>
  <si>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</si>
  <si>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</si>
  <si>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</si>
  <si>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</si>
  <si>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</si>
  <si>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</si>
  <si>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</si>
  <si>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</si>
  <si>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</si>
  <si>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</si>
  <si>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</si>
  <si>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</si>
  <si>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</si>
  <si>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</si>
  <si>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</si>
  <si>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</si>
  <si>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</si>
  <si>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</si>
  <si>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</si>
  <si>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</si>
  <si>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</si>
  <si>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</si>
  <si>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</si>
  <si>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</si>
  <si>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</si>
  <si>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</si>
  <si>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</si>
  <si>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</si>
  <si>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</si>
  <si>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</si>
  <si>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</si>
  <si>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</si>
  <si>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</si>
  <si>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</si>
  <si>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</si>
  <si>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</si>
  <si>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</si>
  <si>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</si>
  <si>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</si>
  <si>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</si>
  <si>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</si>
  <si>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</si>
  <si>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</si>
  <si>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</si>
  <si>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</si>
  <si>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</si>
  <si>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</si>
  <si>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</si>
  <si>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</si>
  <si>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</si>
  <si>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</si>
  <si>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</si>
  <si>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</si>
  <si>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</si>
  <si>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</si>
  <si>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</si>
  <si>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</si>
  <si>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</si>
  <si>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</si>
  <si>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</si>
  <si>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</si>
  <si>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</si>
  <si>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</si>
  <si>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</si>
  <si>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</si>
  <si>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</si>
  <si>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</si>
  <si>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</si>
  <si>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</si>
  <si>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</si>
  <si>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</si>
  <si>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</si>
  <si>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</si>
  <si>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</si>
  <si>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</si>
  <si>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</si>
  <si>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</si>
  <si>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</si>
  <si>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</si>
  <si>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</si>
  <si>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</si>
  <si>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</si>
  <si>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</si>
  <si>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</si>
  <si>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</si>
  <si>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</si>
  <si>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</si>
  <si>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</si>
  <si>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</si>
  <si>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</si>
  <si>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</si>
  <si>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</si>
  <si>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</si>
  <si>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</si>
  <si>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</si>
  <si>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</si>
  <si>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</si>
  <si>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</si>
  <si>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</si>
  <si>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</si>
  <si>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</si>
  <si>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</si>
  <si>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</si>
  <si>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</si>
  <si>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</si>
  <si>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</si>
  <si>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</si>
  <si>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</si>
  <si>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</si>
  <si>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</si>
  <si>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</si>
  <si>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</si>
  <si>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</si>
  <si>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</si>
  <si>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</si>
  <si>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</si>
  <si>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</si>
  <si>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</si>
  <si>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</si>
  <si>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</si>
  <si>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</si>
  <si>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</si>
  <si>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</si>
  <si>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</si>
  <si>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</si>
  <si>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</si>
  <si>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</si>
  <si>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</si>
  <si>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</si>
  <si>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</si>
  <si>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</si>
  <si>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</si>
  <si>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</si>
  <si>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</si>
  <si>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</si>
  <si>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</si>
  <si>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</si>
  <si>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</si>
  <si>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</si>
  <si>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</si>
  <si>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</si>
  <si>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</si>
  <si>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</si>
  <si>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</si>
  <si>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</si>
  <si>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</si>
  <si>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</si>
  <si>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</si>
  <si>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</si>
  <si>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</si>
  <si>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</si>
  <si>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</si>
  <si>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</si>
  <si>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</si>
  <si>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</si>
  <si>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</si>
  <si>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</si>
  <si>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</si>
  <si>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</si>
  <si>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</si>
  <si>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</si>
  <si>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</si>
  <si>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</si>
  <si>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</si>
  <si>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</si>
  <si>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</si>
  <si>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</si>
  <si>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</si>
  <si>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</si>
  <si>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</si>
  <si>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</si>
  <si>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</si>
  <si>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</si>
  <si>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</si>
  <si>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</si>
  <si>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</si>
  <si>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</si>
  <si>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</si>
  <si>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</si>
  <si>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</si>
  <si>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</si>
  <si>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</si>
  <si>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</si>
  <si>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</si>
  <si>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</si>
  <si>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</si>
  <si>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</si>
  <si>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</si>
  <si>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</si>
  <si>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</si>
  <si>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</si>
  <si>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</si>
  <si>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</si>
  <si>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</si>
  <si>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</si>
  <si>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</si>
  <si>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</si>
  <si>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</si>
  <si>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</si>
  <si>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</si>
  <si>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</si>
  <si>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</si>
  <si>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</si>
  <si>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</si>
  <si>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</si>
  <si>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</si>
  <si>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</si>
  <si>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</si>
  <si>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</si>
  <si>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</si>
  <si>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</si>
  <si>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</si>
  <si>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</si>
  <si>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</si>
  <si>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</si>
  <si>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</si>
  <si>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</si>
  <si>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</si>
  <si>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</si>
  <si>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</si>
  <si>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</si>
  <si>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</si>
  <si>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</si>
  <si>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</si>
  <si>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</si>
  <si>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</si>
  <si>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</si>
  <si>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</si>
  <si>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</si>
  <si>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</si>
  <si>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</si>
  <si>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</si>
  <si>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</si>
  <si>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</si>
  <si>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</si>
  <si>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</si>
  <si>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</si>
  <si>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</si>
  <si>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</si>
  <si>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</si>
  <si>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</si>
  <si>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</si>
  <si>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</si>
  <si>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</si>
  <si>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</si>
  <si>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</si>
  <si>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</si>
  <si>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</si>
  <si>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</si>
  <si>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</si>
  <si>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</si>
  <si>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</si>
  <si>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</si>
  <si>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</si>
  <si>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</si>
  <si>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</si>
  <si>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</si>
  <si>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</si>
  <si>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</si>
  <si>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</si>
  <si>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</si>
  <si>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</si>
  <si>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</si>
  <si>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</si>
  <si>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</si>
  <si>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</si>
  <si>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</si>
  <si>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</si>
  <si>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</si>
  <si>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</si>
  <si>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</si>
  <si>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</si>
  <si>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</si>
  <si>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</si>
  <si>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</si>
  <si>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</si>
  <si>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</si>
  <si>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</si>
  <si>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</si>
  <si>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</si>
  <si>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</si>
  <si>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</si>
  <si>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</si>
  <si>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</si>
  <si>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</si>
  <si>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</si>
  <si>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</si>
  <si>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</si>
  <si>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</si>
  <si>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</si>
  <si>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</si>
  <si>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</si>
  <si>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</si>
  <si>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</si>
  <si>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</si>
  <si>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</si>
  <si>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</si>
  <si>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</si>
  <si>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</si>
  <si>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</si>
  <si>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</si>
  <si>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</si>
  <si>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</si>
  <si>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</si>
  <si>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</si>
  <si>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</si>
  <si>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</si>
  <si>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</si>
  <si>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</si>
  <si>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</si>
  <si>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</si>
  <si>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</si>
  <si>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</si>
  <si>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</si>
  <si>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</si>
  <si>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</si>
  <si>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</si>
  <si>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</si>
  <si>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</si>
  <si>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</si>
  <si>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</si>
  <si>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</si>
  <si>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</si>
  <si>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</si>
  <si>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</si>
  <si>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</si>
  <si>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</si>
  <si>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</si>
  <si>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</si>
  <si>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</si>
  <si>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</si>
  <si>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</si>
  <si>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</si>
  <si>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</si>
  <si>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</si>
  <si>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</si>
  <si>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</si>
  <si>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</si>
  <si>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</si>
  <si>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</si>
  <si>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</si>
  <si>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</si>
  <si>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</si>
  <si>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</si>
  <si>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</si>
  <si>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</si>
  <si>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</si>
  <si>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</si>
  <si>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</si>
  <si>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</si>
  <si>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</si>
  <si>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</si>
  <si>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</si>
  <si>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</si>
  <si>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</si>
  <si>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</si>
  <si>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</si>
  <si>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</si>
  <si>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</si>
  <si>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</si>
  <si>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</si>
  <si>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</si>
  <si>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</si>
  <si>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</si>
  <si>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</si>
  <si>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</si>
  <si>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</si>
  <si>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</si>
  <si>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</si>
  <si>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</si>
  <si>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</si>
  <si>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</si>
  <si>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</si>
  <si>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</si>
  <si>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</si>
  <si>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</si>
  <si>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</si>
  <si>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</si>
  <si>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</si>
  <si>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</si>
  <si>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</si>
  <si>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</si>
  <si>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</si>
  <si>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</si>
  <si>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</si>
  <si>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</si>
  <si>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</si>
  <si>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</si>
  <si>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</si>
  <si>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</si>
  <si>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</si>
  <si>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</si>
  <si>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</si>
  <si>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</si>
  <si>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</si>
  <si>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</si>
  <si>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</si>
  <si>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</si>
  <si>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</si>
  <si>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</si>
  <si>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</si>
  <si>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</si>
  <si>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</si>
  <si>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</si>
  <si>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</si>
  <si>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</si>
  <si>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</si>
  <si>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</si>
  <si>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</si>
  <si>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</si>
  <si>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</si>
  <si>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</si>
  <si>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</si>
  <si>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</si>
  <si>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</si>
  <si>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</si>
  <si>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</si>
  <si>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</si>
  <si>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</si>
  <si>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</si>
  <si>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</si>
  <si>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</si>
  <si>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</si>
  <si>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</si>
  <si>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</si>
  <si>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</si>
  <si>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</si>
  <si>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</si>
  <si>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</si>
  <si>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</si>
  <si>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</si>
  <si>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</si>
  <si>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</si>
  <si>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</si>
  <si>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</si>
  <si>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</si>
  <si>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</si>
  <si>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</si>
  <si>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</si>
  <si>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</si>
  <si>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</si>
  <si>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</si>
  <si>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</si>
  <si>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</si>
  <si>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</si>
  <si>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</si>
  <si>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</si>
  <si>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</si>
  <si>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</si>
  <si>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</si>
  <si>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</si>
  <si>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</si>
  <si>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</si>
  <si>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</si>
  <si>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</si>
  <si>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</si>
  <si>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</si>
  <si>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</si>
  <si>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</si>
  <si>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</si>
  <si>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</si>
  <si>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</si>
  <si>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</si>
  <si>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</si>
  <si>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</si>
  <si>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</si>
  <si>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</si>
  <si>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</si>
  <si>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</si>
  <si>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</si>
  <si>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</si>
  <si>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</si>
  <si>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</si>
  <si>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</si>
  <si>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</si>
  <si>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</si>
  <si>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</si>
  <si>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</si>
  <si>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</si>
  <si>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</si>
  <si>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</si>
  <si>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</si>
  <si>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</si>
  <si>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</si>
  <si>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</si>
  <si>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</si>
  <si>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</si>
  <si>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</si>
  <si>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</si>
  <si>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</si>
  <si>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</si>
  <si>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</si>
  <si>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</si>
  <si>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</si>
  <si>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</si>
  <si>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</si>
  <si>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</si>
  <si>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</si>
  <si>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</si>
  <si>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</si>
  <si>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</si>
  <si>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</si>
  <si>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</si>
  <si>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</si>
  <si>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</si>
  <si>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</si>
  <si>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</si>
  <si>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</si>
  <si>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</si>
  <si>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</si>
  <si>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</si>
  <si>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</si>
  <si>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</si>
  <si>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</si>
  <si>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</si>
  <si>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</si>
  <si>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</si>
  <si>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</si>
  <si>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</si>
  <si>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</si>
  <si>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</si>
  <si>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</si>
  <si>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</si>
  <si>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</si>
  <si>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</si>
  <si>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</si>
  <si>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</si>
  <si>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</si>
  <si>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</si>
  <si>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</si>
  <si>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</si>
  <si>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</si>
  <si>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</si>
  <si>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</si>
  <si>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</si>
  <si>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</si>
  <si>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</si>
  <si>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</si>
  <si>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</si>
  <si>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</si>
  <si>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</si>
  <si>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</si>
  <si>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</si>
  <si>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</si>
  <si>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</si>
  <si>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</si>
  <si>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</si>
  <si>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</si>
  <si>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</si>
  <si>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</si>
  <si>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</si>
  <si>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</si>
  <si>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</si>
  <si>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</si>
  <si>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</si>
  <si>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</si>
  <si>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</si>
  <si>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</si>
  <si>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</si>
  <si>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</si>
  <si>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</si>
  <si>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</si>
  <si>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</si>
  <si>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</si>
  <si>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</si>
  <si>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</si>
  <si>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</si>
  <si>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</si>
  <si>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</si>
  <si>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</si>
  <si>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</si>
  <si>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</si>
  <si>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</si>
  <si>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</si>
  <si>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</si>
  <si>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</si>
  <si>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</si>
  <si>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</si>
  <si>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</si>
  <si>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</si>
  <si>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</si>
  <si>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</si>
  <si>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</si>
  <si>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</si>
  <si>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</si>
  <si>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</si>
  <si>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</si>
  <si>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</si>
  <si>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</si>
  <si>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</si>
  <si>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</si>
  <si>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</si>
  <si>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</si>
  <si>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</si>
  <si>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</si>
  <si>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</si>
  <si>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</si>
  <si>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</si>
  <si>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</si>
  <si>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</si>
  <si>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</si>
  <si>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</si>
  <si>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</si>
  <si>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</si>
  <si>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</si>
  <si>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</si>
  <si>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</si>
  <si>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</si>
  <si>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</si>
  <si>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</si>
  <si>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</si>
  <si>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</si>
  <si>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</si>
  <si>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</si>
  <si>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</si>
  <si>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</si>
  <si>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</si>
  <si>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</si>
  <si>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</si>
  <si>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</si>
  <si>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</si>
  <si>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</si>
  <si>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</si>
  <si>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</si>
  <si>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</si>
  <si>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</si>
  <si>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</si>
  <si>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</si>
  <si>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</si>
  <si>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</si>
  <si>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</si>
  <si>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</si>
  <si>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</si>
  <si>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</si>
  <si>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</si>
  <si>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</si>
  <si>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</si>
  <si>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</si>
  <si>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</si>
  <si>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</si>
  <si>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</si>
  <si>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</si>
  <si>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</si>
  <si>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</si>
  <si>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</si>
  <si>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</si>
  <si>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</si>
  <si>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</si>
  <si>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</si>
  <si>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</si>
  <si>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</si>
  <si>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</si>
  <si>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</si>
  <si>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</si>
  <si>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</si>
  <si>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</si>
  <si>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</si>
  <si>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</si>
  <si>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</si>
  <si>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</si>
  <si>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</si>
  <si>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</si>
  <si>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</si>
  <si>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</si>
  <si>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</si>
  <si>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</si>
  <si>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</si>
  <si>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</si>
  <si>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</si>
  <si>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</si>
  <si>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</si>
  <si>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</si>
  <si>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</si>
  <si>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</si>
  <si>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</si>
  <si>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</si>
  <si>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</si>
  <si>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</si>
  <si>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</si>
  <si>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</si>
  <si>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</si>
  <si>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</si>
  <si>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</si>
  <si>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</si>
  <si>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</si>
  <si>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</si>
  <si>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</si>
  <si>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</si>
  <si>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</si>
  <si>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</si>
  <si>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</si>
  <si>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</si>
  <si>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</si>
  <si>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</si>
  <si>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</si>
  <si>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</si>
  <si>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</si>
  <si>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</si>
  <si>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</si>
  <si>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</si>
  <si>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</si>
  <si>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</si>
  <si>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</si>
  <si>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</si>
  <si>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</si>
  <si>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</si>
  <si>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</si>
  <si>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</si>
  <si>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</si>
  <si>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</si>
  <si>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</si>
  <si>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</si>
  <si>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</si>
  <si>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</si>
  <si>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</si>
  <si>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</si>
  <si>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</si>
  <si>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</si>
  <si>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</si>
  <si>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</si>
  <si>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</si>
  <si>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</si>
  <si>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</si>
  <si>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</si>
  <si>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</si>
  <si>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</si>
  <si>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</si>
  <si>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</si>
  <si>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</si>
  <si>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</si>
  <si>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</si>
  <si>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</si>
  <si>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</si>
  <si>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</si>
  <si>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</si>
  <si>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</si>
  <si>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</si>
  <si>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</si>
  <si>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</si>
  <si>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</si>
  <si>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</si>
  <si>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</si>
  <si>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</si>
  <si>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</si>
  <si>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</si>
  <si>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</si>
  <si>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</si>
  <si>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</si>
  <si>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</si>
  <si>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</si>
  <si>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</si>
  <si>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</si>
  <si>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</si>
  <si>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</si>
  <si>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</si>
  <si>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</si>
  <si>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</si>
  <si>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</si>
  <si>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</si>
  <si>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</si>
  <si>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</si>
  <si>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</si>
  <si>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</si>
  <si>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</si>
  <si>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</si>
  <si>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</si>
  <si>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</si>
  <si>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</si>
  <si>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</si>
  <si>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</si>
  <si>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</si>
  <si>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</si>
  <si>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</si>
  <si>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</si>
  <si>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</si>
  <si>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</si>
  <si>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</si>
  <si>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</si>
  <si>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</si>
  <si>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</si>
  <si>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</si>
  <si>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</si>
  <si>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</si>
  <si>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</si>
  <si>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</si>
  <si>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</si>
  <si>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</si>
  <si>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</si>
  <si>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</si>
  <si>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</si>
  <si>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</si>
  <si>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</si>
  <si>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</si>
  <si>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</si>
  <si>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</si>
  <si>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</si>
  <si>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</si>
  <si>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</si>
  <si>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</si>
  <si>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</si>
  <si>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</si>
  <si>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</si>
  <si>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</si>
  <si>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</si>
  <si>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</si>
  <si>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</si>
  <si>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</si>
  <si>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</si>
  <si>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</si>
  <si>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</si>
  <si>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</si>
  <si>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</si>
  <si>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</si>
  <si>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</si>
  <si>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</si>
  <si>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</si>
  <si>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</si>
  <si>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</si>
  <si>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</si>
  <si>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</si>
  <si>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</si>
  <si>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</si>
  <si>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</si>
  <si>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</si>
  <si>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</si>
  <si>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</si>
  <si>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</si>
  <si>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</si>
  <si>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</si>
  <si>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</si>
  <si>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</si>
  <si>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</si>
  <si>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</si>
  <si>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</si>
  <si>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</si>
  <si>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</si>
  <si>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</si>
  <si>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</si>
  <si>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</si>
  <si>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</si>
  <si>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</si>
  <si>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</si>
  <si>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</si>
  <si>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</si>
  <si>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</si>
  <si>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</si>
  <si>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</si>
  <si>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</si>
  <si>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</si>
  <si>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</si>
  <si>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</si>
  <si>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</si>
  <si>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</si>
  <si>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</si>
  <si>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</si>
  <si>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</si>
  <si>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</si>
  <si>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</si>
  <si>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</si>
  <si>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</si>
  <si>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</si>
  <si>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</si>
  <si>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</si>
  <si>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</si>
  <si>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</si>
  <si>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</si>
  <si>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</si>
  <si>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</si>
  <si>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</si>
  <si>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</si>
  <si>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</si>
  <si>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</si>
  <si>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</si>
  <si>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</si>
  <si>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</si>
  <si>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</si>
  <si>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</si>
  <si>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</si>
  <si>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</si>
  <si>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</si>
  <si>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</si>
  <si>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</si>
  <si>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</si>
  <si>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</si>
  <si>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</si>
  <si>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</si>
  <si>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</si>
  <si>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</si>
  <si>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</si>
  <si>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</si>
  <si>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</si>
  <si>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</si>
  <si>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</si>
  <si>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</si>
  <si>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</si>
  <si>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</si>
  <si>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</si>
  <si>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</si>
  <si>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</si>
  <si>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</si>
  <si>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</si>
  <si>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</si>
  <si>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</si>
  <si>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</si>
  <si>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</si>
  <si>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</si>
  <si>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</si>
  <si>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</si>
  <si>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</si>
  <si>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</si>
  <si>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</si>
  <si>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</si>
  <si>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</si>
  <si>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</si>
  <si>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</si>
  <si>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</si>
  <si>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</si>
  <si>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</si>
  <si>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</si>
  <si>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</si>
  <si>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</si>
  <si>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</si>
  <si>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</si>
  <si>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</si>
  <si>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</si>
  <si>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</si>
  <si>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</si>
  <si>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</si>
  <si>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</si>
  <si>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</si>
  <si>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</si>
  <si>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</si>
  <si>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</si>
  <si>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</si>
  <si>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</si>
  <si>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</si>
  <si>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</si>
  <si>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</si>
  <si>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</si>
  <si>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</si>
  <si>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</si>
  <si>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</si>
  <si>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</si>
  <si>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</si>
  <si>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</si>
  <si>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</si>
  <si>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</si>
  <si>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</si>
  <si>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</si>
  <si>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</si>
  <si>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</si>
  <si>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</si>
  <si>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</si>
  <si>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</si>
  <si>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</si>
  <si>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</si>
  <si>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</si>
  <si>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</si>
  <si>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</si>
  <si>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</si>
  <si>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</si>
  <si>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</si>
  <si>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</si>
  <si>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</si>
  <si>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</si>
  <si>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</si>
  <si>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</si>
  <si>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</si>
  <si>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</si>
  <si>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</si>
  <si>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</si>
  <si>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</si>
  <si>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</si>
  <si>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</si>
  <si>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</si>
  <si>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</si>
  <si>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</si>
  <si>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</si>
  <si>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</si>
  <si>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</si>
  <si>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</si>
  <si>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</si>
  <si>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</si>
  <si>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</si>
  <si>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</si>
  <si>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</si>
  <si>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</si>
  <si>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</si>
  <si>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</si>
  <si>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</si>
  <si>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</si>
  <si>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</si>
  <si>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</si>
  <si>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</si>
  <si>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</si>
  <si>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</si>
  <si>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</si>
  <si>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</si>
  <si>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</si>
  <si>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</si>
  <si>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</si>
  <si>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</si>
  <si>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</si>
  <si>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</si>
  <si>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</si>
  <si>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</si>
  <si>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</si>
  <si>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</si>
  <si>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</si>
  <si>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</si>
  <si>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</si>
  <si>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</si>
  <si>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</si>
  <si>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</si>
  <si>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</si>
  <si>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</si>
  <si>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</si>
  <si>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</si>
  <si>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</si>
  <si>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</si>
  <si>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</si>
  <si>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</si>
  <si>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</si>
  <si>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</si>
  <si>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</si>
  <si>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</si>
  <si>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</si>
  <si>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</si>
  <si>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</si>
  <si>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</si>
  <si>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</si>
  <si>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</si>
  <si>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</si>
  <si>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</si>
  <si>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</si>
  <si>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</si>
  <si>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</si>
  <si>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</si>
  <si>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</si>
  <si>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</si>
  <si>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</si>
  <si>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</si>
  <si>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</si>
  <si>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</si>
  <si>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</si>
  <si>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</si>
  <si>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</si>
  <si>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</si>
  <si>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</si>
  <si>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</si>
  <si>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</si>
  <si>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</si>
  <si>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</si>
  <si>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</si>
  <si>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</si>
  <si>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</si>
  <si>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</si>
  <si>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</si>
  <si>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</si>
  <si>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</si>
  <si>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</si>
  <si>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</si>
  <si>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</si>
  <si>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</si>
  <si>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</si>
  <si>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</si>
  <si>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</si>
  <si>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</si>
  <si>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</si>
  <si>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</si>
  <si>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</si>
  <si>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</si>
  <si>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</si>
  <si>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</si>
  <si>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</si>
  <si>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</si>
  <si>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</si>
  <si>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</si>
  <si>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</si>
  <si>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</si>
  <si>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</si>
  <si>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</si>
  <si>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</si>
  <si>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</si>
  <si>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</si>
  <si>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</si>
  <si>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</si>
  <si>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</si>
  <si>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</si>
  <si>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</si>
  <si>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</si>
  <si>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</si>
  <si>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</si>
  <si>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</si>
  <si>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</si>
  <si>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</si>
  <si>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</si>
  <si>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</si>
  <si>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</si>
  <si>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</si>
  <si>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</si>
  <si>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</si>
  <si>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</si>
  <si>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</si>
  <si>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</si>
  <si>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</si>
  <si>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</si>
  <si>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</si>
  <si>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</si>
  <si>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</si>
  <si>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</si>
  <si>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</si>
  <si>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</si>
  <si>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</si>
  <si>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</si>
  <si>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</si>
  <si>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</si>
  <si>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</si>
  <si>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</si>
  <si>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</si>
  <si>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</si>
  <si>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</si>
  <si>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</si>
  <si>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</si>
  <si>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</si>
  <si>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</si>
  <si>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</si>
  <si>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</si>
  <si>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</si>
  <si>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</si>
  <si>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</si>
  <si>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</si>
  <si>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</si>
  <si>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</si>
  <si>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</si>
  <si>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</si>
  <si>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</si>
  <si>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</si>
  <si>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</si>
  <si>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</si>
  <si>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</si>
  <si>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</si>
  <si>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</si>
  <si>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</si>
  <si>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</si>
  <si>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</si>
  <si>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</si>
  <si>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</si>
  <si>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</si>
  <si>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</si>
  <si>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</si>
  <si>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</si>
  <si>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</si>
  <si>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</si>
  <si>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</si>
  <si>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</si>
  <si>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</si>
  <si>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</si>
  <si>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</si>
  <si>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</si>
  <si>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</si>
  <si>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</si>
  <si>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</si>
  <si>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</si>
  <si>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</si>
  <si>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</si>
  <si>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</si>
  <si>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</si>
  <si>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</si>
  <si>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</si>
  <si>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</si>
  <si>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</si>
  <si>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</si>
  <si>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</si>
  <si>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</si>
  <si>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</si>
  <si>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</si>
  <si>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</si>
  <si>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</si>
  <si>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</si>
  <si>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</si>
  <si>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</si>
  <si>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</si>
  <si>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</si>
  <si>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</si>
  <si>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</si>
  <si>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</si>
  <si>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</si>
  <si>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</si>
  <si>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</si>
  <si>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</si>
  <si>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</si>
  <si>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</si>
  <si>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</si>
  <si>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</si>
  <si>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</si>
  <si>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</si>
  <si>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</si>
  <si>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</si>
  <si>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</si>
  <si>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</si>
  <si>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</si>
  <si>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</si>
  <si>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</si>
  <si>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</si>
  <si>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</si>
  <si>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</si>
  <si>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</si>
  <si>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</si>
  <si>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</si>
  <si>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</si>
  <si>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</si>
  <si>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</si>
  <si>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</si>
  <si>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</si>
  <si>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</si>
  <si>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</si>
  <si>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</si>
  <si>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</si>
  <si>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</si>
  <si>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</si>
  <si>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</si>
  <si>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</si>
  <si>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</si>
  <si>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</si>
  <si>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</si>
  <si>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</si>
  <si>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</si>
  <si>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</si>
  <si>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</si>
  <si>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</si>
  <si>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</si>
  <si>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</si>
  <si>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</si>
  <si>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</si>
  <si>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</si>
  <si>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</si>
  <si>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</si>
  <si>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</si>
  <si>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</si>
  <si>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</si>
  <si>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</si>
  <si>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</si>
  <si>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</si>
  <si>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</si>
  <si>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</si>
  <si>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</si>
  <si>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</si>
  <si>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</si>
  <si>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</si>
  <si>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</si>
  <si>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</si>
  <si>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</si>
  <si>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</si>
  <si>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</si>
  <si>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</si>
  <si>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</si>
  <si>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</si>
  <si>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</si>
  <si>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</si>
  <si>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</si>
  <si>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</si>
  <si>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</si>
  <si>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</si>
  <si>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</si>
  <si>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</si>
  <si>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</si>
  <si>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</si>
  <si>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</si>
  <si>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</si>
  <si>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</si>
  <si>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</si>
  <si>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</si>
  <si>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</si>
  <si>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</si>
  <si>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</si>
  <si>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</si>
  <si>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</si>
  <si>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</si>
  <si>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</si>
  <si>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</si>
  <si>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</si>
  <si>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</si>
  <si>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</si>
  <si>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</si>
  <si>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</si>
  <si>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</si>
  <si>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</si>
  <si>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</si>
  <si>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</si>
  <si>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</si>
  <si>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</si>
  <si>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</si>
  <si>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</si>
  <si>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</si>
  <si>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</si>
  <si>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</si>
  <si>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</si>
  <si>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</si>
  <si>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</si>
  <si>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</si>
  <si>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</si>
  <si>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</si>
  <si>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</si>
  <si>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</si>
  <si>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</si>
  <si>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</si>
  <si>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</si>
  <si>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</si>
  <si>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</si>
  <si>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</si>
  <si>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</si>
  <si>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</si>
  <si>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</si>
  <si>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</si>
  <si>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</si>
  <si>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</si>
  <si>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</si>
  <si>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</si>
  <si>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</si>
  <si>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</si>
  <si>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</si>
  <si>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</si>
  <si>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</si>
  <si>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</si>
  <si>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</si>
  <si>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</si>
  <si>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</si>
  <si>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</si>
  <si>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</si>
  <si>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</si>
  <si>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</si>
  <si>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</si>
  <si>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</si>
  <si>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</si>
  <si>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</si>
  <si>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</si>
  <si>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</si>
  <si>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</si>
  <si>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</si>
  <si>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</si>
  <si>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</si>
  <si>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</si>
  <si>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</si>
  <si>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</si>
  <si>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</si>
  <si>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</si>
  <si>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</si>
  <si>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</si>
  <si>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</si>
  <si>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</si>
  <si>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</si>
  <si>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</si>
  <si>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</si>
  <si>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</si>
  <si>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</si>
  <si>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</si>
  <si>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</si>
  <si>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</si>
  <si>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</si>
  <si>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</si>
  <si>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</si>
  <si>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</si>
  <si>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</si>
  <si>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</si>
  <si>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</si>
  <si>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</si>
  <si>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</si>
  <si>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</si>
  <si>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</si>
  <si>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</si>
  <si>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</si>
  <si>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</si>
  <si>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</si>
  <si>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</si>
  <si>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</si>
  <si>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</si>
  <si>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</si>
  <si>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</si>
  <si>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</si>
  <si>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</si>
  <si>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</si>
  <si>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</si>
  <si>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</si>
  <si>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</si>
  <si>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</si>
  <si>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</si>
  <si>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</si>
  <si>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</si>
  <si>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</si>
  <si>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</si>
  <si>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</si>
  <si>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</si>
  <si>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</si>
  <si>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</si>
  <si>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</si>
  <si>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</si>
  <si>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</si>
  <si>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</si>
  <si>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</si>
  <si>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</si>
  <si>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</si>
  <si>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</si>
  <si>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</si>
  <si>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</si>
  <si>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</si>
  <si>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</si>
  <si>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</si>
  <si>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</si>
  <si>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</si>
  <si>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</si>
  <si>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</si>
  <si>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</si>
  <si>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</si>
  <si>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</si>
  <si>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</si>
  <si>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</si>
  <si>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</si>
  <si>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</si>
  <si>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</si>
  <si>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</si>
  <si>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</si>
  <si>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</si>
  <si>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</si>
  <si>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</si>
  <si>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</si>
  <si>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</si>
  <si>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</si>
  <si>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</si>
  <si>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</si>
  <si>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</si>
  <si>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</si>
  <si>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</si>
  <si>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</si>
  <si>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</si>
  <si>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</si>
  <si>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</si>
  <si>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</si>
  <si>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</si>
  <si>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</si>
  <si>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</si>
  <si>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</si>
  <si>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</si>
  <si>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</si>
  <si>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</si>
  <si>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</si>
  <si>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</si>
  <si>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</si>
  <si>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</si>
  <si>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</si>
  <si>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</si>
  <si>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</si>
  <si>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</si>
  <si>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</si>
  <si>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</si>
  <si>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</si>
  <si>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</si>
  <si>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</si>
  <si>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</si>
  <si>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</si>
  <si>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</si>
  <si>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</si>
  <si>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</si>
  <si>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</si>
  <si>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</si>
  <si>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</si>
  <si>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</si>
  <si>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</si>
  <si>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</si>
  <si>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</si>
  <si>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</si>
  <si>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</si>
  <si>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</si>
  <si>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</si>
  <si>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</si>
  <si>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</si>
  <si>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</si>
  <si>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</si>
  <si>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</si>
  <si>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</si>
  <si>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</si>
  <si>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</si>
  <si>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</si>
  <si>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</si>
  <si>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</si>
  <si>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</si>
  <si>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</si>
  <si>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</si>
  <si>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</si>
  <si>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</si>
  <si>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</si>
  <si>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</si>
  <si>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</si>
  <si>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</si>
  <si>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</si>
  <si>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</si>
  <si>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</si>
  <si>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</si>
  <si>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</si>
  <si>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</si>
  <si>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</si>
  <si>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</si>
  <si>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</si>
  <si>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</si>
  <si>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</si>
  <si>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</si>
  <si>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</si>
  <si>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</si>
  <si>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</si>
  <si>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</si>
  <si>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</si>
  <si>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</si>
  <si>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</si>
  <si>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</si>
  <si>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</si>
  <si>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</si>
  <si>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</si>
  <si>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</si>
  <si>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</si>
  <si>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</si>
  <si>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</si>
  <si>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</si>
  <si>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</si>
  <si>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</si>
  <si>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</si>
  <si>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</si>
  <si>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</si>
  <si>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</si>
  <si>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</si>
  <si>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</si>
  <si>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</si>
  <si>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</si>
  <si>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</si>
  <si>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</si>
  <si>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</si>
  <si>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</si>
  <si>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</si>
  <si>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</si>
  <si>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</si>
  <si>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</si>
  <si>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</si>
  <si>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</si>
  <si>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</si>
  <si>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</si>
  <si>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</si>
  <si>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</si>
  <si>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</si>
  <si>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</si>
  <si>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</si>
  <si>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</si>
  <si>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</si>
  <si>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</si>
  <si>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</si>
  <si>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</si>
  <si>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</si>
  <si>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</si>
  <si>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</si>
  <si>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</si>
  <si>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</si>
  <si>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</si>
  <si>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</si>
  <si>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</si>
  <si>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</si>
  <si>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</si>
  <si>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</si>
  <si>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</si>
  <si>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</si>
  <si>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</si>
  <si>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</si>
  <si>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</si>
  <si>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</si>
  <si>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</si>
  <si>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</si>
  <si>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</si>
  <si>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</si>
  <si>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</si>
  <si>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</si>
  <si>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</si>
  <si>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</si>
  <si>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</si>
  <si>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</si>
  <si>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</si>
  <si>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</si>
  <si>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</si>
  <si>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</si>
  <si>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</si>
  <si>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</si>
  <si>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</si>
  <si>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</si>
  <si>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</si>
  <si>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</si>
  <si>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</si>
  <si>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</si>
  <si>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</si>
  <si>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</si>
  <si>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</si>
  <si>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</si>
  <si>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</si>
  <si>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</si>
  <si>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</si>
  <si>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</si>
  <si>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</si>
  <si>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</si>
  <si>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</si>
  <si>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</si>
  <si>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</si>
  <si>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</si>
  <si>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</si>
  <si>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</si>
  <si>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</si>
  <si>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</si>
  <si>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</si>
  <si>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</si>
  <si>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</si>
  <si>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</si>
  <si>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</si>
  <si>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</si>
  <si>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</si>
  <si>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</si>
  <si>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</si>
  <si>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</si>
  <si>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</si>
  <si>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</si>
  <si>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</si>
  <si>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</si>
  <si>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</si>
  <si>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</si>
  <si>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</si>
  <si>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</si>
  <si>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</si>
  <si>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</si>
  <si>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</si>
  <si>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</si>
  <si>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</si>
  <si>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</si>
  <si>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</si>
  <si>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</si>
  <si>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</si>
  <si>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</si>
  <si>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</si>
  <si>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</si>
  <si>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</si>
  <si>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</si>
  <si>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</si>
  <si>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</si>
  <si>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</si>
  <si>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</si>
  <si>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</si>
  <si>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</si>
  <si>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</si>
  <si>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</si>
  <si>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</si>
  <si>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</si>
  <si>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</si>
  <si>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</si>
  <si>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</si>
  <si>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</si>
  <si>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</si>
  <si>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</si>
  <si>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</si>
  <si>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</si>
  <si>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</si>
  <si>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</si>
  <si>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</si>
  <si>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</si>
  <si>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</si>
  <si>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</si>
  <si>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</si>
  <si>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</si>
  <si>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</si>
  <si>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</si>
  <si>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</si>
  <si>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</si>
  <si>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</si>
  <si>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</si>
  <si>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</si>
  <si>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</si>
  <si>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</si>
  <si>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</si>
  <si>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</si>
  <si>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</si>
  <si>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</si>
  <si>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</si>
  <si>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</si>
  <si>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</si>
  <si>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</si>
  <si>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</si>
  <si>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</si>
  <si>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</si>
  <si>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</si>
  <si>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</si>
  <si>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</si>
  <si>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</si>
  <si>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</si>
  <si>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</si>
  <si>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</si>
  <si>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</si>
  <si>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</si>
  <si>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</si>
  <si>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</si>
  <si>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</si>
  <si>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</si>
  <si>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</si>
  <si>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</si>
  <si>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</si>
  <si>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</si>
  <si>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</si>
  <si>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</si>
  <si>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</si>
  <si>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</si>
  <si>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</si>
  <si>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</si>
  <si>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</si>
  <si>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</si>
  <si>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</si>
  <si>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</si>
  <si>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</si>
  <si>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</si>
  <si>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</si>
  <si>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</si>
  <si>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</si>
  <si>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</si>
  <si>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</si>
  <si>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</si>
  <si>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</si>
  <si>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</si>
  <si>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</si>
  <si>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</si>
  <si>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</si>
  <si>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</si>
  <si>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</si>
  <si>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</si>
  <si>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</si>
  <si>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</si>
  <si>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</si>
  <si>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</si>
  <si>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</si>
  <si>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</si>
  <si>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</si>
  <si>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</si>
  <si>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</si>
  <si>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</si>
  <si>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</si>
  <si>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</si>
  <si>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</si>
  <si>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</si>
  <si>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</si>
  <si>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</si>
  <si>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</si>
  <si>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</si>
  <si>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</si>
  <si>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</si>
  <si>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</si>
  <si>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</si>
  <si>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</si>
  <si>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</si>
  <si>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</si>
  <si>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</si>
  <si>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</si>
  <si>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</si>
  <si>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</si>
  <si>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</si>
  <si>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</si>
  <si>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</si>
  <si>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</si>
  <si>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</si>
  <si>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</si>
  <si>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</si>
  <si>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</si>
  <si>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</si>
  <si>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</si>
  <si>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</si>
  <si>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</si>
  <si>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</si>
  <si>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</si>
  <si>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</si>
  <si>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</si>
  <si>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</si>
  <si>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</si>
  <si>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</si>
  <si>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</si>
  <si>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</si>
  <si>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</si>
  <si>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</si>
  <si>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</si>
  <si>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</si>
  <si>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</si>
  <si>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</si>
  <si>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</si>
  <si>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</si>
  <si>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</si>
  <si>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</si>
  <si>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</si>
  <si>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</si>
  <si>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</si>
  <si>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</si>
  <si>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</si>
  <si>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</si>
  <si>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</si>
  <si>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</si>
  <si>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</si>
  <si>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</si>
  <si>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</si>
  <si>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</si>
  <si>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</si>
  <si>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</si>
  <si>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</si>
  <si>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</si>
  <si>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</si>
  <si>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</si>
  <si>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</si>
  <si>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</si>
  <si>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</si>
  <si>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</si>
  <si>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</si>
  <si>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</si>
  <si>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</si>
  <si>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</si>
  <si>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</si>
  <si>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</si>
  <si>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</si>
  <si>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</si>
  <si>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</si>
  <si>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</si>
  <si>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</si>
  <si>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</si>
  <si>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</si>
  <si>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</si>
  <si>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</si>
  <si>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</si>
  <si>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</si>
  <si>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</si>
  <si>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</si>
  <si>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</si>
  <si>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</si>
  <si>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</si>
  <si>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</si>
  <si>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</si>
  <si>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</si>
  <si>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</si>
  <si>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</si>
  <si>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</si>
  <si>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</si>
  <si>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</si>
  <si>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</si>
  <si>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</si>
  <si>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</si>
  <si>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</si>
  <si>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</si>
  <si>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</si>
  <si>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</si>
  <si>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</si>
  <si>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</si>
  <si>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</si>
  <si>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</si>
  <si>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</si>
  <si>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</si>
  <si>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</si>
  <si>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</si>
  <si>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</si>
  <si>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</si>
  <si>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</si>
  <si>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</si>
  <si>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</si>
  <si>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</si>
  <si>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</si>
  <si>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</si>
  <si>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</si>
  <si>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</si>
  <si>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</si>
  <si>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</si>
  <si>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</si>
  <si>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</si>
  <si>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</si>
  <si>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</si>
  <si>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</si>
  <si>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</si>
  <si>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</si>
  <si>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</si>
  <si>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</si>
  <si>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</si>
  <si>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</si>
  <si>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</si>
  <si>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</si>
  <si>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</si>
  <si>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</si>
  <si>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</si>
  <si>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</si>
  <si>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</si>
  <si>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</si>
  <si>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</si>
  <si>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</si>
  <si>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</si>
  <si>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</si>
  <si>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</si>
  <si>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</si>
  <si>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</si>
  <si>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</si>
  <si>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</si>
  <si>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</si>
  <si>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</si>
  <si>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</si>
  <si>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</si>
  <si>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</si>
  <si>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</si>
  <si>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</si>
  <si>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</si>
  <si>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</si>
  <si>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</si>
  <si>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</si>
  <si>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</si>
  <si>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</si>
  <si>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</si>
  <si>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</si>
  <si>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</si>
  <si>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</si>
  <si>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</si>
  <si>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</si>
  <si>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</si>
  <si>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</si>
  <si>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</si>
  <si>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</si>
  <si>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</si>
  <si>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</si>
  <si>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</si>
  <si>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</si>
  <si>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</si>
  <si>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</si>
  <si>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</si>
  <si>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</si>
  <si>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</si>
  <si>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</si>
  <si>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</si>
  <si>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</si>
  <si>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</si>
  <si>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</si>
  <si>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</si>
  <si>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</si>
  <si>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</si>
  <si>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</si>
  <si>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</si>
  <si>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</si>
  <si>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</si>
  <si>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</si>
  <si>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</si>
  <si>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</si>
  <si>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</si>
  <si>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</si>
  <si>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</si>
  <si>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</si>
  <si>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</si>
  <si>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</si>
  <si>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</si>
  <si>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</si>
  <si>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</si>
  <si>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</si>
  <si>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</si>
  <si>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</si>
  <si>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</si>
  <si>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</si>
  <si>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</si>
  <si>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</si>
  <si>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</si>
  <si>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</si>
  <si>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</si>
  <si>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</si>
  <si>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</si>
  <si>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</si>
  <si>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</si>
  <si>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</si>
  <si>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</si>
  <si>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</si>
  <si>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</si>
  <si>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</si>
  <si>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</si>
  <si>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</si>
  <si>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</si>
  <si>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</si>
  <si>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</si>
  <si>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</si>
  <si>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</si>
  <si>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</si>
  <si>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</si>
  <si>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</si>
  <si>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</si>
  <si>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</si>
  <si>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</si>
  <si>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</si>
  <si>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</si>
  <si>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</si>
  <si>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</si>
  <si>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</si>
  <si>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</si>
  <si>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</si>
  <si>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</si>
  <si>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</si>
  <si>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</si>
  <si>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</si>
  <si>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</si>
  <si>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</si>
  <si>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</si>
  <si>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</si>
  <si>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</si>
  <si>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</si>
  <si>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</si>
  <si>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</si>
  <si>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</si>
  <si>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</si>
  <si>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</si>
  <si>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</si>
  <si>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</si>
  <si>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</si>
  <si>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</si>
  <si>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</si>
  <si>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</si>
  <si>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</si>
  <si>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</si>
  <si>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</si>
  <si>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</si>
  <si>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</si>
  <si>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</si>
  <si>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</si>
  <si>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</si>
  <si>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</si>
  <si>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</si>
  <si>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</si>
  <si>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</si>
  <si>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</si>
  <si>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</si>
  <si>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</si>
  <si>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</si>
  <si>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</si>
  <si>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</si>
  <si>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</si>
  <si>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</si>
  <si>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</si>
  <si>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</si>
  <si>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</si>
  <si>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</si>
  <si>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</si>
  <si>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</si>
  <si>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</si>
  <si>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</si>
  <si>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</si>
  <si>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</si>
  <si>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</si>
  <si>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</si>
  <si>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</si>
  <si>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</si>
  <si>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</si>
  <si>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</si>
  <si>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</si>
  <si>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</si>
  <si>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</si>
  <si>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</si>
  <si>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</si>
  <si>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</si>
  <si>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</si>
  <si>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</si>
  <si>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</si>
  <si>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</si>
  <si>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</si>
  <si>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</si>
  <si>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</si>
  <si>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</si>
  <si>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</si>
  <si>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</si>
  <si>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</si>
  <si>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</si>
  <si>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</si>
  <si>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</si>
  <si>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</si>
  <si>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</si>
  <si>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</si>
  <si>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</si>
  <si>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</si>
  <si>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</si>
  <si>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</si>
  <si>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</si>
  <si>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</si>
  <si>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</si>
  <si>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</si>
  <si>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</si>
  <si>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</si>
  <si>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</si>
  <si>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</si>
  <si>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</si>
  <si>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</si>
  <si>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</si>
  <si>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</si>
  <si>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</si>
  <si>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</si>
  <si>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</si>
  <si>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</si>
  <si>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</si>
  <si>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</si>
  <si>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</si>
  <si>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</si>
  <si>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</si>
  <si>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</si>
  <si>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</si>
  <si>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</si>
  <si>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</si>
  <si>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</si>
  <si>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</si>
  <si>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</si>
  <si>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</si>
  <si>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</si>
  <si>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</si>
  <si>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</si>
  <si>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</si>
  <si>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</si>
  <si>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</si>
  <si>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</si>
  <si>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</si>
  <si>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</si>
  <si>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</si>
  <si>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</si>
  <si>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</si>
  <si>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</si>
  <si>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</si>
  <si>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</si>
  <si>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</si>
  <si>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</si>
  <si>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</si>
  <si>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</si>
  <si>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</si>
  <si>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</si>
  <si>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</si>
  <si>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</si>
  <si>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</si>
  <si>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</si>
  <si>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</si>
  <si>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</si>
  <si>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</si>
  <si>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</si>
  <si>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</si>
  <si>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</si>
  <si>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</si>
  <si>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</si>
  <si>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</si>
  <si>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</si>
  <si>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</si>
  <si>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</si>
  <si>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</si>
  <si>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</si>
  <si>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</si>
  <si>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</si>
  <si>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</si>
  <si>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</si>
  <si>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</si>
  <si>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</si>
  <si>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</si>
  <si>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</si>
  <si>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</si>
  <si>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</si>
  <si>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</si>
  <si>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</si>
  <si>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</si>
  <si>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</si>
  <si>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</si>
  <si>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</si>
  <si>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</si>
  <si>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</si>
  <si>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</si>
  <si>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</si>
  <si>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</si>
  <si>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</si>
  <si>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</si>
  <si>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</si>
  <si>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</si>
  <si>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</si>
  <si>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</si>
  <si>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</si>
  <si>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</si>
  <si>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</si>
  <si>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</si>
  <si>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</si>
  <si>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</si>
  <si>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</si>
  <si>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</si>
  <si>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</si>
  <si>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</si>
  <si>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</si>
  <si>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</si>
  <si>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</si>
  <si>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</si>
  <si>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</si>
  <si>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</si>
  <si>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</si>
  <si>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</si>
  <si>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</si>
  <si>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</si>
  <si>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</si>
  <si>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</si>
  <si>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</si>
  <si>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</si>
  <si>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</si>
  <si>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</si>
  <si>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</si>
  <si>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</si>
  <si>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</si>
  <si>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</si>
  <si>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</si>
  <si>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</si>
  <si>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</si>
  <si>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</si>
  <si>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</si>
  <si>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</si>
  <si>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</si>
  <si>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</si>
  <si>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</si>
  <si>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</si>
  <si>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</si>
  <si>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</si>
  <si>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</si>
  <si>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</si>
  <si>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</si>
  <si>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</si>
  <si>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</si>
  <si>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</si>
  <si>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</si>
  <si>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</si>
  <si>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</si>
  <si>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</si>
  <si>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</si>
  <si>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</si>
  <si>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</si>
  <si>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</si>
  <si>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</si>
  <si>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</si>
  <si>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</si>
  <si>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</si>
  <si>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</si>
  <si>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</si>
  <si>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</si>
  <si>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</si>
  <si>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</si>
  <si>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</si>
  <si>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</si>
  <si>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</si>
  <si>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</si>
  <si>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</si>
  <si>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</si>
  <si>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</si>
  <si>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</si>
  <si>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</si>
  <si>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</si>
  <si>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</si>
  <si>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</si>
  <si>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</si>
  <si>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</si>
  <si>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</si>
  <si>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</si>
  <si>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</si>
  <si>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</si>
  <si>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</si>
  <si>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</si>
  <si>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</si>
  <si>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</si>
  <si>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</si>
  <si>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</si>
  <si>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</si>
  <si>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</si>
  <si>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</si>
  <si>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</si>
  <si>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</si>
  <si>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</si>
  <si>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</si>
  <si>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</si>
  <si>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</si>
  <si>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</si>
  <si>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</si>
  <si>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</si>
  <si>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</si>
  <si>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</si>
  <si>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</si>
  <si>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</si>
  <si>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</si>
  <si>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</si>
  <si>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</si>
  <si>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</si>
  <si>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</si>
  <si>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</si>
  <si>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</si>
  <si>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</si>
  <si>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</si>
  <si>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</si>
  <si>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</si>
  <si>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</si>
  <si>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</si>
  <si>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</si>
  <si>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</si>
  <si>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</si>
  <si>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</si>
  <si>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</si>
  <si>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</si>
  <si>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</si>
  <si>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</si>
  <si>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</si>
  <si>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</si>
  <si>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</si>
  <si>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</si>
  <si>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</si>
  <si>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</si>
  <si>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</si>
  <si>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</si>
  <si>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</si>
  <si>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</si>
  <si>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</si>
  <si>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</si>
  <si>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</si>
  <si>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</si>
  <si>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</si>
  <si>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</si>
  <si>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</si>
  <si>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</si>
  <si>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</si>
  <si>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</si>
  <si>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</si>
  <si>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</si>
  <si>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</si>
  <si>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</si>
  <si>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</si>
  <si>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</si>
  <si>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</si>
  <si>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</si>
  <si>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</si>
  <si>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</si>
  <si>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</si>
  <si>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</si>
  <si>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</si>
  <si>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</si>
  <si>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</si>
  <si>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</si>
  <si>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</si>
  <si>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</si>
  <si>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</si>
  <si>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</si>
  <si>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</si>
  <si>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</si>
  <si>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</si>
  <si>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</si>
  <si>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</si>
  <si>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</si>
  <si>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</si>
  <si>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</si>
  <si>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</si>
  <si>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</si>
  <si>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</si>
  <si>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</si>
  <si>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</si>
  <si>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</si>
  <si>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</si>
  <si>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</si>
  <si>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</si>
  <si>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</si>
  <si>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</si>
  <si>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</si>
  <si>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</si>
  <si>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</si>
  <si>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</si>
  <si>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</si>
  <si>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</si>
  <si>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</si>
  <si>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</si>
  <si>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</si>
  <si>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</si>
  <si>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</si>
  <si>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</si>
  <si>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</si>
  <si>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</si>
  <si>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</si>
  <si>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</si>
  <si>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</si>
  <si>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</si>
  <si>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</si>
  <si>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</si>
  <si>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</si>
  <si>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</si>
  <si>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</si>
  <si>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</si>
  <si>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</si>
  <si>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</si>
  <si>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</si>
  <si>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</si>
  <si>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</si>
  <si>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</si>
  <si>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</si>
  <si>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</si>
  <si>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</si>
  <si>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</si>
  <si>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</si>
  <si>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</si>
  <si>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</si>
  <si>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</si>
  <si>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</si>
  <si>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</si>
  <si>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</si>
  <si>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</si>
  <si>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</si>
  <si>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</si>
  <si>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</si>
  <si>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</si>
  <si>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</si>
  <si>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</si>
  <si>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</si>
  <si>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</si>
  <si>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</si>
  <si>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</si>
  <si>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</si>
  <si>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</si>
  <si>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</si>
  <si>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</si>
  <si>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</si>
  <si>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</si>
  <si>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</si>
  <si>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</si>
  <si>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</si>
  <si>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</si>
  <si>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</si>
  <si>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</si>
  <si>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</si>
  <si>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</si>
  <si>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</si>
  <si>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</si>
  <si>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</si>
  <si>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</si>
  <si>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</si>
  <si>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</si>
  <si>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</si>
  <si>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</si>
  <si>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</si>
  <si>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</si>
  <si>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</si>
  <si>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</si>
  <si>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</si>
  <si>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</si>
  <si>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</si>
  <si>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</si>
  <si>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</si>
  <si>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</si>
  <si>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</si>
  <si>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</si>
  <si>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</si>
  <si>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</si>
  <si>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</si>
  <si>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</si>
  <si>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</si>
  <si>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</si>
  <si>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</si>
  <si>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</si>
  <si>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</si>
  <si>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</si>
  <si>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</si>
  <si>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</si>
  <si>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</si>
  <si>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</si>
  <si>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</si>
  <si>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</si>
  <si>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</si>
  <si>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</si>
  <si>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</si>
  <si>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</si>
  <si>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</si>
  <si>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</si>
  <si>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</si>
  <si>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</si>
  <si>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</si>
  <si>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</si>
  <si>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</si>
  <si>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</si>
  <si>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</si>
  <si>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</si>
  <si>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</si>
  <si>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</si>
  <si>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</si>
  <si>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</si>
  <si>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</si>
  <si>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</si>
  <si>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</si>
  <si>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</si>
  <si>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</si>
  <si>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</si>
  <si>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</si>
  <si>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</si>
  <si>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</si>
  <si>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</si>
  <si>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</si>
  <si>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</si>
  <si>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</si>
  <si>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</si>
  <si>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</si>
  <si>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</si>
  <si>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</si>
  <si>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</si>
  <si>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</si>
  <si>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</si>
  <si>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</si>
  <si>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</si>
  <si>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</si>
  <si>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</si>
  <si>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</si>
  <si>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</si>
  <si>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</si>
  <si>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</si>
  <si>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</si>
  <si>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</si>
  <si>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</si>
  <si>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</si>
  <si>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</si>
  <si>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</si>
  <si>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</si>
  <si>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</si>
  <si>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</si>
  <si>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</si>
  <si>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</si>
  <si>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</si>
  <si>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</si>
  <si>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</si>
  <si>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</si>
  <si>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</si>
  <si>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</si>
  <si>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</si>
  <si>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</si>
  <si>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</si>
  <si>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</si>
  <si>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</si>
  <si>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</si>
  <si>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</si>
  <si>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</si>
  <si>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</si>
  <si>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</si>
  <si>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</si>
  <si>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</si>
  <si>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</si>
  <si>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</si>
  <si>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</si>
  <si>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</si>
  <si>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</si>
  <si>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</si>
  <si>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</si>
  <si>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</si>
  <si>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</si>
  <si>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</si>
  <si>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</si>
  <si>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</si>
  <si>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</si>
  <si>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</si>
  <si>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</si>
  <si>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</si>
  <si>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</si>
  <si>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</si>
  <si>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</si>
  <si>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</si>
  <si>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</si>
  <si>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</si>
  <si>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</si>
  <si>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</si>
  <si>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</si>
  <si>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</si>
  <si>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</si>
  <si>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</si>
  <si>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</si>
  <si>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</si>
  <si>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</si>
  <si>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</si>
  <si>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</si>
  <si>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</si>
  <si>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</si>
  <si>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</si>
  <si>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</si>
  <si>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</si>
  <si>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</si>
  <si>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</si>
  <si>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</si>
  <si>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</si>
  <si>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</si>
  <si>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</si>
  <si>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</si>
  <si>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</si>
  <si>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</si>
  <si>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</si>
  <si>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</si>
  <si>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</si>
  <si>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</si>
  <si>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</si>
  <si>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</si>
  <si>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</si>
  <si>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</si>
  <si>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</si>
  <si>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</si>
  <si>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</si>
  <si>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</si>
  <si>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</si>
  <si>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</si>
  <si>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</si>
  <si>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</si>
  <si>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</si>
  <si>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</si>
  <si>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</si>
  <si>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</si>
  <si>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</si>
  <si>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</si>
  <si>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</si>
  <si>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</si>
  <si>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</si>
  <si>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</si>
  <si>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</si>
  <si>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</si>
  <si>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</si>
  <si>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</si>
  <si>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</si>
  <si>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</si>
  <si>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</si>
  <si>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</si>
  <si>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</si>
  <si>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</si>
  <si>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</si>
  <si>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</si>
  <si>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</si>
  <si>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</si>
  <si>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</si>
  <si>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</si>
  <si>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</si>
  <si>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</si>
  <si>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</si>
  <si>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</si>
  <si>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</si>
  <si>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</si>
  <si>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</si>
  <si>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</si>
  <si>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</si>
  <si>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</si>
  <si>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</si>
  <si>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</si>
  <si>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</si>
  <si>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</si>
  <si>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</si>
  <si>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</si>
  <si>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</si>
  <si>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</si>
  <si>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</si>
  <si>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</si>
  <si>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</si>
  <si>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</si>
  <si>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</si>
  <si>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</si>
  <si>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</si>
  <si>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</si>
  <si>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</si>
  <si>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</si>
  <si>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</si>
  <si>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</si>
  <si>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</si>
  <si>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</si>
  <si>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</si>
  <si>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</si>
  <si>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</si>
  <si>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</si>
  <si>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</si>
  <si>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</si>
  <si>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</si>
  <si>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</si>
  <si>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</si>
  <si>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</si>
  <si>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</si>
  <si>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</si>
  <si>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</si>
  <si>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</si>
  <si>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</si>
  <si>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</si>
  <si>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</si>
  <si>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</si>
  <si>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</si>
  <si>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</si>
  <si>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</si>
  <si>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</si>
  <si>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</si>
  <si>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</si>
  <si>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</si>
  <si>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</si>
  <si>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</si>
  <si>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</si>
  <si>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</si>
  <si>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</si>
  <si>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</si>
  <si>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</si>
  <si>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</si>
  <si>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</si>
  <si>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</si>
  <si>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</si>
  <si>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</si>
  <si>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</si>
  <si>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</si>
  <si>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</si>
  <si>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</si>
  <si>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</si>
  <si>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</si>
  <si>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</si>
  <si>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</si>
  <si>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</si>
  <si>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</si>
  <si>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</si>
  <si>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</si>
  <si>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</si>
  <si>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</si>
  <si>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</si>
  <si>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</si>
  <si>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</si>
  <si>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</si>
  <si>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</si>
  <si>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</si>
  <si>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</si>
  <si>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</si>
  <si>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</si>
  <si>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</si>
  <si>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</si>
  <si>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</si>
  <si>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</si>
  <si>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</si>
  <si>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</si>
  <si>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</si>
  <si>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</si>
  <si>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</si>
  <si>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</si>
  <si>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</si>
  <si>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</si>
  <si>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</si>
  <si>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</si>
  <si>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</si>
  <si>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</si>
  <si>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</si>
  <si>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</si>
  <si>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</si>
  <si>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</si>
  <si>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</si>
  <si>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</si>
  <si>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</si>
  <si>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</si>
  <si>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</si>
  <si>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</si>
  <si>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</si>
  <si>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</si>
  <si>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</si>
  <si>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</si>
  <si>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</si>
  <si>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</si>
  <si>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</si>
  <si>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</si>
  <si>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</si>
  <si>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</si>
  <si>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</si>
  <si>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</si>
  <si>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</si>
  <si>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</si>
  <si>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</si>
  <si>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</si>
  <si>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</si>
  <si>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</si>
  <si>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</si>
  <si>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</si>
  <si>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</si>
  <si>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</si>
  <si>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</si>
  <si>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</si>
  <si>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</si>
  <si>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</si>
  <si>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</si>
  <si>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</si>
  <si>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</si>
  <si>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</si>
  <si>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</si>
  <si>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</si>
  <si>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</si>
  <si>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</si>
  <si>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</si>
  <si>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</si>
  <si>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</si>
  <si>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</si>
  <si>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</si>
  <si>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</si>
  <si>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</si>
  <si>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</si>
  <si>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</si>
  <si>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</si>
  <si>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</si>
  <si>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</si>
  <si>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</si>
  <si>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</si>
  <si>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</si>
  <si>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</si>
  <si>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</si>
  <si>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</si>
  <si>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</si>
  <si>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</si>
  <si>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</si>
  <si>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</si>
  <si>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</si>
  <si>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</si>
  <si>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</si>
  <si>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</si>
  <si>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</si>
  <si>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</si>
  <si>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</si>
  <si>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</si>
  <si>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</si>
  <si>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</si>
  <si>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</si>
  <si>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</si>
  <si>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</si>
  <si>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</si>
  <si>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</si>
  <si>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</si>
  <si>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</si>
  <si>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</si>
  <si>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</si>
  <si>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</si>
  <si>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</si>
  <si>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</si>
  <si>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</si>
  <si>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</si>
  <si>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</si>
  <si>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</si>
  <si>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</si>
  <si>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</si>
  <si>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</si>
  <si>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</si>
  <si>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</si>
  <si>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</si>
  <si>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</si>
  <si>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</si>
  <si>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</si>
  <si>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</si>
  <si>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</si>
  <si>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</si>
  <si>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</si>
  <si>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</si>
  <si>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</si>
  <si>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</si>
  <si>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</si>
  <si>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</si>
  <si>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</si>
  <si>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</si>
  <si>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</si>
  <si>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</si>
  <si>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</si>
  <si>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</si>
  <si>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</si>
  <si>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</si>
  <si>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</si>
  <si>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</si>
  <si>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</si>
  <si>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</si>
  <si>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</si>
  <si>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</si>
  <si>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</si>
  <si>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</si>
  <si>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</si>
  <si>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</si>
  <si>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</si>
  <si>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</si>
  <si>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</si>
  <si>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</si>
  <si>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</si>
  <si>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</si>
  <si>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</si>
  <si>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</si>
  <si>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</si>
  <si>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</si>
  <si>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</si>
  <si>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</si>
  <si>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</si>
  <si>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</si>
  <si>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</si>
  <si>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</si>
  <si>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</si>
  <si>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</si>
  <si>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</si>
  <si>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</si>
  <si>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</si>
  <si>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</si>
  <si>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</si>
  <si>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</si>
  <si>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</si>
  <si>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</si>
  <si>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</si>
  <si>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</si>
  <si>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</si>
  <si>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</si>
  <si>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</si>
  <si>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</si>
  <si>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</si>
  <si>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</si>
  <si>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</si>
  <si>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</si>
  <si>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</si>
  <si>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</si>
  <si>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</si>
  <si>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</si>
  <si>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</si>
  <si>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</si>
  <si>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</si>
  <si>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</si>
  <si>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</si>
  <si>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</si>
  <si>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</si>
  <si>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</si>
  <si>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</si>
  <si>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</si>
  <si>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</si>
  <si>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</si>
  <si>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</si>
  <si>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</si>
  <si>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</si>
  <si>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</si>
  <si>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</si>
  <si>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</si>
  <si>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</si>
  <si>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</si>
  <si>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</si>
  <si>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</si>
  <si>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</si>
  <si>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</si>
  <si>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</si>
  <si>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</si>
  <si>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</si>
  <si>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</si>
  <si>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</si>
  <si>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</si>
  <si>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</si>
  <si>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</si>
  <si>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</si>
  <si>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</si>
  <si>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</si>
  <si>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</si>
  <si>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</si>
  <si>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</si>
  <si>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</si>
  <si>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</si>
  <si>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</si>
  <si>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</si>
  <si>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</si>
  <si>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</si>
  <si>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</si>
  <si>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</si>
  <si>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</si>
  <si>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</si>
  <si>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</si>
  <si>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</si>
  <si>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</si>
  <si>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</si>
  <si>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</si>
  <si>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</si>
  <si>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</si>
  <si>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</si>
  <si>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</si>
  <si>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</si>
  <si>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</si>
  <si>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</si>
  <si>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</si>
  <si>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</si>
  <si>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</si>
  <si>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</si>
  <si>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</si>
  <si>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</si>
  <si>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</si>
  <si>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</si>
  <si>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</si>
  <si>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</si>
  <si>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</si>
  <si>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</si>
  <si>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</si>
  <si>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</si>
  <si>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</si>
  <si>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</si>
  <si>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</si>
  <si>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</si>
  <si>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</si>
  <si>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</si>
  <si>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</si>
  <si>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</si>
  <si>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</si>
  <si>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</si>
  <si>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</si>
  <si>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</si>
  <si>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</si>
  <si>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</si>
  <si>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</si>
  <si>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</si>
  <si>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</si>
  <si>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</si>
  <si>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</si>
  <si>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</si>
  <si>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</si>
  <si>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</si>
  <si>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</si>
  <si>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</si>
  <si>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</si>
  <si>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</si>
  <si>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</si>
  <si>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</si>
  <si>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</si>
  <si>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</si>
  <si>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</si>
  <si>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</si>
  <si>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</si>
  <si>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</si>
  <si>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</si>
  <si>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</si>
  <si>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</si>
  <si>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</si>
  <si>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</si>
  <si>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</si>
  <si>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</si>
  <si>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</si>
  <si>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</si>
  <si>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</si>
  <si>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</si>
  <si>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</si>
  <si>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</si>
  <si>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</si>
  <si>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</si>
  <si>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</si>
  <si>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</si>
  <si>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</si>
  <si>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</si>
  <si>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</si>
  <si>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</si>
  <si>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</si>
  <si>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</si>
  <si>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</si>
  <si>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</si>
  <si>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</si>
  <si>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</si>
  <si>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</si>
  <si>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</si>
  <si>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</si>
  <si>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</si>
  <si>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</si>
  <si>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</si>
  <si>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</si>
  <si>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</si>
  <si>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</si>
  <si>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</si>
  <si>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</si>
  <si>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</si>
  <si>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</si>
  <si>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</si>
  <si>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</si>
  <si>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</si>
  <si>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</si>
  <si>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</si>
  <si>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</si>
  <si>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</si>
  <si>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</si>
  <si>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</si>
  <si>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</si>
  <si>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</si>
  <si>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</si>
  <si>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</si>
  <si>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</si>
  <si>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</si>
  <si>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</si>
  <si>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</si>
  <si>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</si>
  <si>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</si>
  <si>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</si>
  <si>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</si>
  <si>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</si>
  <si>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</si>
  <si>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</si>
  <si>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</si>
  <si>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</si>
  <si>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</si>
  <si>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</si>
  <si>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</si>
  <si>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</si>
  <si>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</si>
  <si>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</si>
  <si>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</si>
  <si>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</si>
  <si>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</si>
  <si>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</si>
  <si>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</si>
  <si>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</si>
  <si>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</si>
  <si>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</si>
  <si>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</si>
  <si>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</si>
  <si>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</si>
  <si>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</si>
  <si>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</si>
  <si>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</si>
  <si>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</si>
  <si>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</si>
  <si>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</si>
  <si>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</si>
  <si>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</si>
  <si>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</si>
  <si>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</si>
  <si>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</si>
  <si>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</si>
  <si>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</si>
  <si>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</si>
  <si>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</si>
  <si>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</si>
  <si>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</si>
  <si>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</si>
  <si>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</si>
  <si>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</si>
  <si>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</si>
  <si>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</si>
  <si>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</si>
  <si>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</si>
  <si>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</si>
  <si>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</si>
  <si>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</si>
  <si>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</si>
  <si>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</si>
  <si>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</si>
  <si>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</si>
  <si>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</si>
  <si>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</si>
  <si>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</si>
  <si>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</si>
  <si>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</si>
  <si>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</si>
  <si>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</si>
  <si>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</si>
  <si>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</si>
  <si>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</si>
  <si>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</si>
  <si>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</si>
  <si>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</si>
  <si>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</si>
  <si>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</si>
  <si>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</si>
  <si>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</si>
  <si>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</si>
  <si>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</si>
  <si>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</si>
  <si>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</si>
  <si>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</si>
  <si>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</si>
  <si>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</si>
  <si>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</si>
  <si>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</si>
  <si>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</si>
  <si>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</si>
  <si>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</si>
  <si>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</si>
  <si>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</si>
  <si>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</si>
  <si>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</si>
  <si>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</si>
  <si>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</si>
  <si>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</si>
  <si>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</si>
  <si>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</si>
  <si>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</si>
  <si>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</si>
  <si>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</si>
  <si>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</si>
  <si>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</si>
  <si>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</si>
  <si>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</si>
  <si>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</si>
  <si>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</si>
  <si>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</si>
  <si>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</si>
  <si>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</si>
  <si>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</si>
  <si>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</si>
  <si>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</si>
  <si>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</si>
  <si>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</si>
  <si>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</si>
  <si>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</si>
  <si>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</si>
  <si>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</si>
  <si>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</si>
  <si>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</si>
  <si>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</si>
  <si>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</si>
  <si>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</si>
  <si>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</si>
  <si>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</si>
  <si>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</si>
  <si>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</si>
  <si>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</si>
  <si>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</si>
  <si>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</si>
  <si>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</si>
  <si>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</si>
  <si>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</si>
  <si>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</si>
  <si>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</si>
  <si>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</si>
  <si>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</si>
  <si>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</si>
  <si>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</si>
  <si>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</si>
  <si>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</si>
  <si>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</si>
  <si>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</si>
  <si>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</si>
  <si>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</si>
  <si>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</si>
  <si>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</si>
  <si>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</si>
  <si>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</si>
  <si>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</si>
  <si>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</si>
  <si>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</si>
  <si>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</si>
  <si>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</si>
  <si>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</si>
  <si>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</si>
  <si>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</si>
  <si>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</si>
  <si>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</si>
  <si>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</si>
  <si>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</si>
  <si>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</si>
  <si>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</si>
  <si>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</si>
  <si>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</si>
  <si>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</si>
  <si>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</si>
  <si>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</si>
  <si>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</si>
  <si>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</si>
  <si>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</si>
  <si>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</si>
  <si>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</si>
  <si>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</si>
  <si>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</si>
  <si>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</si>
  <si>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</si>
  <si>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</si>
  <si>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</si>
  <si>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</si>
  <si>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</si>
  <si>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</si>
  <si>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</si>
  <si>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</si>
  <si>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</si>
  <si>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</si>
  <si>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</si>
  <si>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</si>
  <si>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</si>
  <si>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</si>
  <si>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</si>
  <si>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</si>
  <si>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</si>
  <si>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</si>
  <si>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</si>
  <si>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</si>
  <si>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</si>
  <si>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</si>
  <si>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</si>
  <si>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</si>
  <si>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</si>
  <si>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</si>
  <si>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</si>
  <si>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</si>
  <si>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</si>
  <si>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</si>
  <si>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</si>
  <si>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</si>
  <si>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</si>
  <si>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</si>
  <si>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</si>
  <si>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</si>
  <si>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</si>
  <si>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</si>
  <si>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</si>
  <si>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</si>
  <si>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</si>
  <si>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</si>
  <si>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</si>
  <si>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</si>
  <si>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</si>
  <si>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</si>
  <si>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</si>
  <si>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</si>
  <si>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</si>
  <si>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</si>
  <si>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</si>
  <si>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</si>
  <si>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</si>
  <si>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</si>
  <si>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</si>
  <si>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</si>
  <si>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</si>
  <si>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</si>
  <si>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</si>
  <si>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</si>
  <si>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</si>
  <si>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</si>
  <si>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</si>
  <si>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</si>
  <si>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</si>
  <si>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</si>
  <si>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</si>
  <si>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</si>
  <si>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</si>
  <si>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</si>
  <si>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</si>
  <si>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</si>
  <si>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</si>
  <si>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</si>
  <si>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</si>
  <si>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</si>
  <si>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</si>
  <si>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</si>
  <si>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</si>
  <si>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</si>
  <si>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</si>
  <si>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</si>
  <si>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</si>
  <si>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</si>
  <si>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</si>
  <si>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</si>
  <si>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</si>
  <si>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</si>
  <si>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</si>
  <si>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</si>
  <si>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</si>
  <si>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</si>
  <si>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</si>
  <si>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</si>
  <si>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</si>
  <si>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</si>
  <si>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</si>
  <si>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</si>
  <si>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</si>
  <si>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</si>
  <si>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</si>
  <si>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</si>
  <si>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</si>
  <si>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</si>
  <si>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</si>
  <si>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</si>
  <si>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</si>
  <si>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</si>
  <si>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</si>
  <si>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</si>
  <si>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</si>
  <si>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</si>
  <si>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</si>
  <si>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</si>
  <si>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</si>
  <si>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</si>
  <si>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</si>
  <si>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</si>
  <si>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</si>
  <si>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</si>
  <si>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</si>
  <si>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</si>
  <si>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</si>
  <si>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</si>
  <si>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</si>
  <si>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</si>
  <si>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</si>
  <si>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</si>
  <si>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</si>
  <si>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</si>
  <si>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</si>
  <si>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</si>
  <si>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</si>
  <si>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</si>
  <si>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</si>
  <si>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</si>
  <si>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</si>
  <si>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</si>
  <si>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</si>
  <si>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</si>
  <si>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</si>
  <si>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</si>
  <si>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</si>
  <si>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</si>
  <si>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</si>
  <si>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</si>
  <si>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</si>
  <si>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</si>
  <si>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</si>
  <si>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</si>
  <si>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</si>
  <si>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</si>
  <si>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</si>
  <si>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</si>
  <si>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</si>
  <si>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</si>
  <si>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</si>
  <si>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</si>
  <si>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</si>
  <si>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</si>
  <si>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</si>
  <si>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</si>
  <si>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</si>
  <si>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</si>
  <si>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</si>
  <si>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</si>
  <si>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</si>
  <si>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</si>
  <si>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</si>
  <si>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</si>
  <si>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</si>
  <si>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</si>
  <si>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</si>
  <si>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</si>
  <si>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</si>
  <si>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</si>
  <si>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</si>
  <si>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</si>
  <si>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</si>
  <si>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</si>
  <si>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</si>
  <si>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</si>
  <si>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</si>
  <si>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</si>
  <si>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</si>
  <si>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</si>
  <si>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</si>
  <si>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</si>
  <si>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</si>
  <si>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</si>
  <si>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</si>
  <si>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</si>
  <si>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</si>
  <si>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</si>
  <si>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</si>
  <si>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</si>
  <si>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</si>
  <si>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</si>
  <si>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</si>
  <si>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</si>
  <si>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</si>
  <si>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</si>
  <si>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</si>
  <si>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</si>
  <si>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</si>
  <si>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</si>
  <si>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</si>
  <si>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</si>
  <si>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</si>
  <si>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</si>
  <si>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</si>
  <si>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</si>
  <si>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</si>
  <si>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</si>
  <si>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</si>
  <si>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</si>
  <si>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</si>
  <si>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</si>
  <si>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</si>
  <si>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</si>
  <si>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</si>
  <si>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</si>
  <si>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</si>
  <si>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</si>
  <si>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</si>
  <si>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</si>
  <si>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</si>
  <si>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</si>
  <si>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</si>
  <si>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</si>
  <si>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</si>
  <si>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</si>
  <si>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</si>
  <si>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</si>
  <si>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</si>
  <si>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</si>
  <si>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</si>
  <si>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</si>
  <si>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</si>
  <si>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</si>
  <si>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</si>
  <si>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</si>
  <si>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</si>
  <si>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</si>
  <si>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</si>
  <si>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</si>
  <si>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</si>
  <si>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</si>
  <si>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</si>
  <si>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</si>
  <si>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</si>
  <si>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</si>
  <si>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</si>
  <si>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</si>
  <si>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</si>
  <si>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</si>
  <si>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</si>
  <si>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</si>
  <si>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</si>
  <si>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</si>
  <si>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</si>
  <si>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</si>
  <si>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</si>
  <si>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</si>
  <si>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</si>
  <si>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</si>
  <si>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</si>
  <si>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</si>
  <si>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</si>
  <si>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</si>
  <si>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</si>
  <si>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</si>
  <si>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</si>
  <si>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</si>
  <si>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</si>
  <si>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</si>
  <si>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</si>
  <si>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</si>
  <si>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</si>
  <si>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</si>
  <si>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</si>
  <si>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</si>
  <si>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</si>
  <si>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</si>
  <si>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</si>
  <si>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</si>
  <si>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</si>
  <si>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</si>
  <si>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</si>
  <si>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</si>
  <si>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</si>
  <si>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</si>
  <si>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</si>
  <si>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</si>
  <si>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</si>
  <si>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</si>
  <si>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</si>
  <si>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</si>
  <si>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</si>
  <si>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</si>
  <si>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</si>
  <si>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</si>
  <si>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</si>
  <si>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</si>
  <si>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</si>
  <si>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</si>
  <si>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</si>
  <si>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</si>
  <si>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</si>
  <si>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</si>
  <si>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</si>
  <si>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</si>
  <si>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</si>
  <si>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</si>
  <si>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</si>
  <si>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</si>
  <si>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</si>
  <si>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</si>
  <si>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</si>
  <si>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</si>
  <si>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</si>
  <si>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</si>
  <si>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</si>
  <si>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</si>
  <si>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</si>
  <si>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</si>
  <si>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</si>
  <si>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</si>
  <si>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</si>
  <si>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</si>
  <si>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</si>
  <si>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</si>
  <si>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</si>
  <si>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</si>
  <si>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</si>
  <si>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</si>
  <si>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</si>
  <si>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</si>
  <si>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</si>
  <si>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</si>
  <si>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</si>
  <si>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</si>
  <si>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</si>
  <si>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</si>
  <si>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</si>
  <si>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</si>
  <si>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</si>
  <si>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</si>
  <si>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</si>
  <si>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</si>
  <si>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</si>
  <si>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</si>
  <si>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</si>
  <si>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</si>
  <si>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</si>
  <si>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</si>
  <si>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</si>
  <si>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</si>
  <si>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</si>
  <si>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</si>
  <si>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</si>
  <si>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</si>
  <si>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</si>
  <si>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</si>
  <si>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</si>
  <si>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</si>
  <si>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</si>
  <si>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</si>
  <si>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</si>
  <si>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</si>
  <si>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</si>
  <si>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</si>
  <si>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</si>
  <si>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</si>
  <si>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</si>
  <si>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</si>
  <si>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</si>
  <si>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</si>
  <si>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</si>
  <si>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</si>
  <si>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</si>
  <si>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</si>
  <si>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</si>
  <si>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</si>
  <si>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</si>
  <si>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</si>
  <si>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</si>
  <si>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</si>
  <si>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</si>
  <si>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</si>
  <si>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</si>
  <si>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</si>
  <si>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</si>
  <si>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</si>
  <si>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</si>
  <si>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</si>
  <si>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</si>
  <si>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</si>
  <si>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</si>
  <si>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</si>
  <si>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</si>
  <si>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</si>
  <si>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</si>
  <si>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</si>
  <si>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</si>
  <si>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</si>
  <si>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</si>
  <si>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</si>
  <si>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</si>
  <si>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</si>
  <si>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</si>
  <si>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</si>
  <si>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</si>
  <si>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</si>
  <si>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</si>
  <si>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</si>
  <si>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</si>
  <si>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</si>
  <si>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</si>
  <si>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</si>
  <si>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</si>
  <si>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</si>
  <si>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</si>
  <si>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</si>
  <si>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</si>
  <si>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</si>
  <si>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</si>
  <si>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</si>
  <si>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</si>
  <si>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</si>
  <si>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</si>
  <si>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</si>
  <si>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</si>
  <si>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</si>
  <si>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</si>
  <si>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</si>
  <si>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</si>
  <si>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</si>
  <si>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</si>
  <si>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</si>
  <si>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</si>
  <si>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</si>
  <si>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</si>
  <si>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</si>
  <si>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</si>
  <si>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</si>
  <si>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</si>
  <si>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</si>
  <si>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</si>
  <si>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</si>
  <si>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</si>
  <si>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</si>
  <si>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</si>
  <si>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</si>
  <si>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</si>
  <si>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</si>
  <si>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</si>
  <si>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</si>
  <si>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</si>
  <si>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</si>
  <si>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</si>
  <si>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</si>
  <si>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</si>
  <si>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</si>
  <si>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</si>
  <si>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</si>
  <si>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</si>
  <si>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</si>
  <si>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</si>
  <si>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</si>
  <si>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</si>
  <si>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</si>
  <si>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</si>
  <si>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</si>
  <si>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</si>
  <si>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</si>
  <si>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</si>
  <si>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</si>
  <si>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</si>
  <si>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</si>
  <si>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</si>
  <si>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</si>
  <si>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</si>
  <si>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</si>
  <si>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</si>
  <si>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</si>
  <si>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</si>
  <si>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</si>
  <si>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</si>
  <si>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</si>
  <si>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</si>
  <si>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</si>
  <si>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</si>
  <si>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</si>
  <si>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</si>
  <si>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</si>
  <si>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</si>
  <si>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</si>
  <si>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</si>
  <si>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</si>
  <si>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</si>
  <si>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</si>
  <si>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</si>
  <si>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</si>
  <si>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</si>
  <si>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</si>
  <si>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</si>
  <si>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</si>
  <si>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</si>
  <si>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</si>
  <si>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</si>
  <si>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</si>
  <si>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</si>
  <si>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</si>
  <si>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</si>
  <si>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</si>
  <si>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</si>
  <si>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</si>
  <si>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</si>
  <si>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</si>
  <si>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</si>
  <si>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</si>
  <si>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</si>
  <si>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</si>
  <si>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</si>
  <si>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</si>
  <si>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</si>
  <si>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</si>
  <si>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</si>
  <si>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</si>
  <si>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</si>
  <si>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</si>
  <si>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</si>
  <si>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</si>
  <si>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</si>
  <si>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</si>
  <si>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</si>
  <si>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</si>
  <si>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</si>
  <si>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</si>
  <si>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</si>
  <si>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</si>
  <si>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</si>
  <si>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</si>
  <si>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</si>
  <si>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</si>
  <si>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</si>
  <si>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</si>
  <si>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</si>
  <si>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</si>
  <si>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</si>
  <si>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</si>
  <si>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</si>
  <si>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</si>
  <si>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</si>
  <si>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</si>
  <si>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</si>
  <si>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</si>
  <si>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</si>
  <si>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</si>
  <si>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</si>
  <si>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</si>
  <si>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</si>
  <si>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</si>
  <si>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</si>
  <si>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</si>
  <si>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</si>
  <si>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</si>
  <si>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</si>
  <si>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</si>
  <si>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</si>
  <si>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</si>
  <si>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</si>
  <si>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</si>
  <si>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</si>
  <si>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</si>
  <si>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</si>
  <si>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</si>
  <si>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</si>
  <si>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</si>
  <si>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</si>
  <si>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</si>
  <si>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</si>
  <si>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</si>
  <si>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</si>
  <si>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</si>
  <si>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</si>
  <si>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</si>
  <si>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</si>
  <si>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</si>
  <si>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</si>
  <si>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</si>
  <si>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</si>
  <si>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</si>
  <si>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</si>
  <si>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</si>
  <si>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</si>
  <si>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</si>
  <si>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</si>
  <si>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</si>
  <si>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</si>
  <si>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</si>
  <si>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</si>
  <si>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</si>
  <si>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</si>
  <si>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</si>
  <si>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</si>
  <si>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</si>
  <si>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</si>
  <si>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</si>
  <si>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</si>
  <si>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</si>
  <si>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</si>
  <si>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</si>
  <si>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</si>
  <si>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</si>
  <si>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</si>
  <si>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</si>
  <si>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</si>
  <si>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</si>
  <si>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</si>
  <si>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</si>
  <si>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</si>
  <si>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</si>
  <si>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</si>
  <si>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</si>
  <si>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</si>
  <si>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</si>
  <si>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</si>
  <si>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</si>
  <si>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</si>
  <si>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</si>
  <si>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</si>
  <si>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</si>
  <si>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</si>
  <si>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</si>
  <si>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</si>
  <si>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</si>
  <si>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</si>
  <si>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</si>
  <si>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</si>
  <si>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</si>
  <si>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</si>
  <si>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</si>
  <si>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</si>
  <si>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</si>
  <si>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</si>
  <si>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</si>
  <si>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</si>
  <si>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</si>
  <si>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</si>
  <si>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</si>
  <si>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</si>
  <si>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</si>
  <si>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</si>
  <si>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</si>
  <si>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</si>
  <si>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</si>
  <si>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</si>
  <si>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</si>
  <si>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</si>
  <si>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</si>
  <si>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</si>
  <si>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</si>
  <si>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</si>
  <si>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</si>
  <si>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</si>
  <si>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</si>
  <si>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</si>
  <si>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</si>
  <si>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</si>
  <si>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</si>
  <si>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</si>
  <si>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</si>
  <si>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</si>
  <si>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</si>
  <si>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</si>
  <si>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</si>
  <si>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</si>
  <si>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</si>
  <si>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</si>
  <si>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</si>
  <si>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</si>
  <si>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</si>
  <si>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</si>
  <si>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</si>
  <si>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</si>
  <si>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</si>
  <si>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</si>
  <si>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</si>
  <si>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</si>
  <si>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</si>
  <si>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</si>
  <si>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</si>
  <si>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</si>
  <si>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</si>
  <si>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</si>
  <si>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</si>
  <si>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</si>
  <si>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</si>
  <si>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</si>
  <si>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</si>
  <si>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</si>
  <si>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</si>
  <si>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</si>
  <si>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</si>
  <si>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</si>
  <si>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</si>
  <si>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</si>
  <si>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</si>
  <si>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</si>
  <si>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</si>
  <si>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</si>
  <si>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</si>
  <si>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</si>
  <si>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</si>
  <si>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</si>
  <si>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</si>
  <si>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</si>
  <si>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</si>
  <si>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</si>
  <si>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</si>
  <si>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</si>
  <si>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</si>
  <si>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</si>
  <si>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</si>
  <si>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</si>
  <si>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</si>
  <si>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</si>
  <si>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</si>
  <si>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</si>
  <si>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</si>
  <si>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</si>
  <si>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</si>
  <si>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</si>
  <si>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</si>
  <si>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</si>
  <si>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</si>
  <si>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</si>
  <si>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</si>
  <si>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</si>
  <si>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</si>
  <si>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</si>
  <si>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</si>
  <si>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</si>
  <si>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</si>
  <si>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</si>
  <si>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</si>
  <si>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</si>
  <si>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</si>
  <si>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</si>
  <si>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</si>
  <si>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</si>
  <si>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</si>
  <si>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</si>
  <si>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</si>
  <si>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</si>
  <si>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</si>
  <si>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</si>
  <si>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</si>
  <si>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</si>
  <si>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</si>
  <si>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</si>
  <si>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</si>
  <si>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</si>
  <si>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</si>
  <si>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</si>
  <si>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</si>
  <si>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</si>
  <si>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</si>
  <si>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</si>
  <si>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</si>
  <si>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</si>
  <si>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</si>
  <si>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</si>
  <si>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</si>
  <si>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</si>
  <si>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</si>
  <si>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</si>
  <si>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</si>
  <si>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</si>
  <si>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</si>
  <si>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</si>
  <si>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</si>
  <si>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</si>
  <si>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</si>
  <si>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</si>
  <si>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</si>
  <si>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</si>
  <si>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</si>
  <si>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</si>
  <si>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</si>
  <si>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</si>
  <si>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</si>
  <si>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</si>
  <si>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</si>
  <si>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</si>
  <si>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</si>
  <si>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</si>
  <si>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</si>
  <si>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</si>
  <si>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</si>
  <si>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</si>
  <si>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</si>
  <si>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</si>
  <si>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</si>
  <si>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</si>
  <si>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</si>
  <si>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</si>
  <si>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</si>
  <si>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</si>
  <si>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</si>
  <si>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</si>
  <si>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</si>
  <si>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</si>
  <si>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</si>
  <si>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</si>
  <si>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</si>
  <si>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</si>
  <si>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</si>
  <si>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</si>
  <si>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</si>
  <si>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</si>
  <si>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</si>
  <si>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</si>
  <si>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</si>
  <si>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</si>
  <si>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</si>
  <si>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</si>
  <si>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</si>
  <si>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</si>
  <si>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</si>
  <si>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</si>
  <si>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</si>
  <si>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</si>
  <si>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</si>
  <si>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</si>
  <si>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</si>
  <si>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</si>
  <si>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</si>
  <si>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</si>
  <si>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</si>
  <si>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</si>
  <si>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</si>
  <si>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</si>
  <si>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</si>
  <si>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</si>
  <si>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</si>
  <si>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</si>
  <si>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</si>
  <si>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</si>
  <si>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</si>
  <si>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</si>
  <si>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</si>
  <si>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</si>
  <si>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</si>
  <si>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</si>
  <si>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</si>
  <si>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</si>
  <si>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</si>
  <si>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</si>
  <si>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</si>
  <si>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</si>
  <si>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</si>
  <si>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</si>
  <si>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</si>
  <si>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</si>
  <si>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</si>
  <si>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</si>
  <si>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</si>
  <si>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</si>
  <si>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</si>
  <si>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</si>
  <si>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</si>
  <si>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</si>
  <si>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</si>
  <si>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</si>
  <si>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</si>
  <si>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</si>
  <si>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</si>
  <si>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</si>
  <si>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</si>
  <si>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</si>
  <si>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</si>
  <si>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</si>
  <si>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</si>
  <si>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</si>
  <si>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</si>
  <si>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</si>
  <si>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</si>
  <si>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</si>
  <si>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</si>
  <si>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</si>
  <si>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</si>
  <si>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</si>
  <si>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</si>
  <si>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</si>
  <si>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</si>
  <si>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</si>
  <si>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</si>
  <si>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</si>
  <si>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</si>
  <si>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</si>
  <si>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</si>
  <si>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</si>
  <si>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</si>
  <si>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</si>
  <si>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</si>
  <si>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</si>
  <si>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</si>
  <si>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</si>
  <si>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</si>
  <si>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</si>
  <si>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</si>
  <si>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</si>
  <si>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</si>
  <si>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</si>
  <si>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</si>
  <si>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</si>
  <si>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</si>
  <si>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</si>
  <si>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</si>
  <si>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</si>
  <si>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</si>
  <si>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</si>
  <si>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</si>
  <si>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</si>
  <si>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</si>
  <si>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</si>
  <si>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</si>
  <si>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</si>
  <si>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</si>
  <si>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</si>
  <si>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</si>
  <si>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</si>
  <si>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</si>
  <si>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</si>
  <si>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</si>
  <si>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</si>
  <si>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</si>
  <si>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</si>
  <si>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</si>
  <si>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</si>
  <si>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</si>
  <si>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</si>
  <si>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</si>
  <si>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</si>
  <si>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</si>
  <si>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</si>
  <si>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</si>
  <si>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</si>
  <si>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</si>
  <si>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</si>
  <si>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</si>
  <si>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</si>
  <si>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</si>
  <si>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</si>
  <si>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</si>
  <si>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</si>
  <si>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</si>
  <si>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</si>
  <si>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</si>
  <si>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</si>
  <si>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</si>
  <si>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</si>
  <si>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</si>
  <si>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</si>
  <si>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</si>
  <si>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</si>
  <si>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</si>
  <si>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</si>
  <si>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</si>
  <si>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</si>
  <si>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</si>
  <si>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</si>
  <si>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</si>
  <si>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</si>
  <si>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</si>
  <si>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</si>
  <si>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</si>
  <si>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</si>
  <si>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</si>
  <si>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</si>
  <si>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</si>
  <si>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</si>
  <si>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</si>
  <si>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</si>
  <si>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</si>
  <si>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</si>
  <si>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</si>
  <si>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</si>
  <si>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</si>
  <si>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</si>
  <si>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</si>
  <si>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</si>
  <si>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</si>
  <si>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</si>
  <si>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</si>
  <si>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</si>
  <si>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</si>
  <si>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</si>
  <si>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</si>
  <si>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</si>
  <si>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</si>
  <si>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</si>
  <si>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</si>
  <si>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</si>
  <si>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</si>
  <si>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</si>
  <si>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</si>
  <si>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</si>
  <si>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</si>
  <si>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</si>
  <si>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</si>
  <si>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</si>
  <si>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</si>
  <si>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</si>
  <si>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</si>
  <si>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</si>
  <si>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</si>
  <si>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</si>
  <si>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</si>
  <si>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</si>
  <si>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</si>
  <si>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</si>
  <si>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</si>
  <si>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</si>
  <si>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</si>
  <si>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</si>
  <si>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</si>
  <si>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</si>
  <si>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</si>
  <si>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</si>
  <si>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</si>
  <si>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</si>
  <si>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</si>
  <si>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</si>
  <si>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</si>
  <si>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</si>
  <si>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</si>
  <si>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</si>
  <si>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</si>
  <si>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</si>
  <si>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</si>
  <si>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</si>
  <si>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</si>
  <si>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</si>
  <si>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</si>
  <si>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</si>
  <si>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</si>
  <si>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</si>
  <si>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</si>
  <si>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</si>
  <si>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</si>
  <si>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</si>
  <si>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</si>
  <si>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</si>
  <si>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</si>
  <si>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</si>
  <si>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</si>
  <si>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</si>
  <si>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</si>
  <si>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</si>
  <si>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</si>
  <si>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</si>
  <si>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</si>
  <si>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</si>
  <si>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</si>
  <si>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</si>
  <si>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</si>
  <si>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</si>
  <si>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</si>
  <si>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</si>
  <si>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</si>
  <si>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</si>
  <si>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</si>
  <si>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</si>
  <si>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</si>
  <si>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</si>
  <si>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</si>
  <si>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</si>
  <si>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</si>
  <si>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</si>
  <si>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</si>
  <si>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</si>
  <si>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</si>
  <si>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</si>
  <si>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</si>
  <si>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</si>
  <si>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</si>
  <si>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</si>
  <si>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</si>
  <si>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</si>
  <si>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</si>
  <si>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</si>
  <si>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</si>
  <si>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</si>
  <si>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</si>
  <si>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</si>
  <si>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</si>
  <si>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</si>
  <si>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</si>
  <si>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</si>
  <si>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</si>
  <si>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</si>
  <si>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</si>
  <si>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</si>
  <si>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</si>
  <si>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</si>
  <si>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</si>
  <si>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</si>
  <si>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</si>
  <si>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</si>
  <si>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</si>
  <si>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</si>
  <si>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</si>
  <si>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</si>
  <si>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</si>
  <si>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</si>
  <si>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</si>
  <si>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</si>
  <si>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</si>
  <si>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</si>
  <si>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</si>
  <si>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</si>
  <si>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</si>
  <si>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</si>
  <si>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</si>
  <si>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</si>
  <si>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</si>
  <si>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</si>
  <si>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</si>
  <si>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</si>
  <si>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</si>
  <si>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</si>
  <si>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</si>
  <si>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</si>
  <si>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</si>
  <si>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</si>
  <si>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</si>
  <si>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</si>
  <si>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</si>
  <si>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</si>
  <si>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</si>
  <si>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</si>
  <si>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</si>
  <si>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</si>
  <si>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</si>
  <si>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</si>
  <si>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</si>
  <si>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</si>
  <si>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</si>
  <si>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</si>
  <si>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</si>
  <si>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</si>
  <si>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</si>
  <si>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</si>
  <si>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</si>
  <si>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</si>
  <si>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</si>
  <si>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</si>
  <si>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</si>
  <si>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</si>
  <si>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</si>
  <si>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</si>
  <si>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</si>
  <si>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</si>
  <si>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</si>
  <si>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</si>
  <si>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</si>
  <si>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</si>
  <si>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</si>
  <si>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</si>
  <si>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</si>
  <si>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</si>
  <si>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</si>
  <si>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</si>
  <si>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</si>
  <si>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</si>
  <si>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</si>
  <si>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</si>
  <si>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</si>
  <si>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</si>
  <si>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</si>
  <si>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</si>
  <si>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</si>
  <si>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</si>
  <si>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</si>
  <si>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</si>
  <si>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</si>
  <si>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</si>
  <si>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</si>
  <si>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</si>
  <si>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</si>
  <si>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</si>
  <si>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</si>
  <si>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</si>
  <si>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</si>
  <si>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</si>
  <si>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</si>
  <si>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</si>
  <si>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</si>
  <si>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</si>
  <si>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</si>
  <si>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</si>
  <si>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</si>
  <si>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</si>
  <si>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</si>
  <si>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</si>
  <si>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</si>
  <si>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</si>
  <si>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</si>
  <si>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</si>
  <si>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</si>
  <si>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</si>
  <si>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</si>
  <si>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</si>
  <si>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</si>
  <si>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</si>
  <si>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</si>
  <si>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</si>
  <si>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</si>
  <si>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</si>
  <si>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</si>
  <si>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</si>
  <si>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</si>
  <si>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</si>
  <si>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</si>
  <si>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</si>
  <si>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</si>
  <si>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</si>
  <si>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</si>
  <si>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</si>
  <si>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</si>
  <si>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</si>
  <si>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</si>
  <si>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</si>
  <si>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</si>
  <si>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</si>
  <si>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</si>
  <si>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</si>
  <si>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</si>
  <si>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</si>
  <si>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</si>
  <si>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</si>
  <si>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</si>
  <si>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</si>
  <si>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</si>
  <si>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</si>
  <si>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</si>
  <si>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</si>
  <si>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</si>
  <si>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</si>
  <si>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</si>
  <si>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</si>
  <si>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</si>
  <si>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</si>
  <si>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</si>
  <si>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</si>
  <si>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</si>
  <si>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</si>
  <si>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</si>
  <si>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</si>
  <si>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</si>
  <si>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</si>
  <si>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</si>
  <si>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</si>
  <si>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</si>
  <si>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</si>
  <si>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</si>
  <si>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</si>
  <si>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</si>
  <si>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</si>
  <si>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</si>
  <si>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</si>
  <si>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</si>
  <si>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</si>
  <si>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</si>
  <si>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</si>
  <si>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</si>
  <si>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</si>
  <si>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</si>
  <si>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</si>
  <si>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</si>
  <si>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</si>
  <si>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</si>
  <si>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</si>
  <si>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</si>
  <si>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</si>
  <si>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</si>
  <si>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</si>
  <si>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</si>
  <si>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</si>
  <si>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</si>
  <si>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</si>
  <si>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</si>
  <si>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</si>
  <si>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</si>
  <si>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</si>
  <si>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</si>
  <si>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</si>
  <si>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</si>
  <si>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</si>
  <si>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</si>
  <si>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</si>
  <si>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</si>
  <si>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</si>
  <si>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</si>
  <si>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</si>
  <si>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</si>
  <si>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</si>
  <si>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</si>
  <si>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</si>
  <si>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</si>
  <si>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</si>
  <si>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</si>
  <si>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</si>
  <si>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</si>
  <si>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</si>
  <si>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</si>
  <si>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</si>
  <si>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</si>
  <si>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</si>
  <si>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</si>
  <si>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</si>
  <si>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</si>
  <si>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</si>
  <si>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</si>
  <si>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</si>
  <si>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</si>
  <si>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</si>
  <si>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</si>
  <si>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</si>
  <si>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</si>
  <si>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</si>
  <si>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</si>
  <si>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</si>
  <si>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</si>
  <si>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</si>
  <si>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</si>
  <si>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</si>
  <si>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</si>
  <si>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</si>
  <si>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</si>
  <si>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</si>
  <si>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</si>
  <si>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</si>
  <si>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</si>
  <si>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</si>
  <si>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</si>
  <si>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</si>
  <si>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</si>
  <si>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</si>
  <si>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</si>
  <si>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</si>
  <si>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</si>
  <si>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</si>
  <si>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</si>
  <si>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</si>
  <si>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</si>
  <si>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</si>
  <si>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</si>
  <si>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</si>
  <si>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</si>
  <si>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</si>
  <si>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</si>
  <si>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</si>
  <si>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</si>
  <si>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</si>
  <si>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</si>
  <si>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</si>
  <si>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</si>
  <si>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</si>
  <si>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</si>
  <si>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</si>
  <si>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</si>
  <si>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</si>
  <si>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</si>
  <si>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</si>
  <si>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</si>
  <si>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</si>
  <si>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</si>
  <si>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</si>
  <si>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</si>
  <si>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</si>
  <si>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</si>
  <si>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</si>
  <si>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</si>
  <si>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</si>
  <si>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</si>
  <si>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</si>
  <si>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</si>
  <si>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</si>
  <si>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</si>
  <si>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</si>
  <si>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</si>
  <si>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</si>
  <si>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</si>
  <si>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</si>
  <si>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</si>
  <si>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</si>
  <si>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</si>
  <si>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</si>
  <si>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</si>
  <si>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</si>
  <si>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</si>
  <si>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</si>
  <si>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</si>
  <si>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</si>
  <si>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</si>
  <si>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</si>
  <si>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</si>
  <si>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</si>
  <si>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</si>
  <si>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</si>
  <si>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</si>
  <si>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</si>
  <si>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</si>
  <si>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</si>
  <si>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</si>
  <si>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</si>
  <si>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</si>
  <si>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</si>
  <si>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</si>
  <si>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</si>
  <si>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</si>
  <si>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</si>
  <si>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</si>
  <si>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</si>
  <si>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</si>
  <si>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</si>
  <si>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</si>
  <si>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</si>
  <si>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</si>
  <si>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</si>
  <si>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</si>
  <si>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</si>
  <si>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</si>
  <si>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</si>
  <si>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</si>
  <si>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</si>
  <si>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</si>
  <si>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</si>
  <si>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</si>
  <si>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</si>
  <si>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</si>
  <si>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</si>
  <si>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</si>
  <si>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</si>
  <si>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</si>
  <si>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</si>
  <si>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</si>
  <si>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</si>
  <si>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</si>
  <si>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</si>
  <si>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</si>
  <si>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</si>
  <si>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</si>
  <si>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</si>
  <si>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</si>
  <si>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</si>
  <si>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</si>
  <si>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</si>
  <si>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</si>
  <si>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</si>
  <si>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</si>
  <si>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</si>
  <si>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</si>
  <si>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</si>
  <si>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</si>
  <si>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</si>
  <si>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</si>
  <si>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</si>
  <si>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</si>
  <si>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</si>
  <si>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</si>
  <si>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</si>
  <si>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</si>
  <si>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</si>
  <si>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</si>
  <si>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</si>
  <si>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</si>
  <si>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</si>
  <si>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</si>
  <si>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</si>
  <si>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</si>
  <si>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</si>
  <si>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</si>
  <si>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</si>
  <si>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</si>
  <si>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</si>
  <si>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</si>
  <si>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</si>
  <si>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</si>
  <si>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</si>
  <si>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</si>
  <si>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</si>
  <si>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</si>
  <si>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</si>
  <si>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</si>
  <si>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</si>
  <si>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</si>
  <si>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</si>
  <si>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</si>
  <si>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</si>
  <si>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</si>
  <si>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</si>
  <si>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</si>
  <si>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</si>
  <si>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</si>
  <si>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</si>
  <si>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</si>
  <si>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</si>
  <si>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</si>
  <si>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</si>
  <si>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</si>
  <si>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</si>
  <si>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</si>
  <si>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</si>
  <si>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</si>
  <si>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</si>
  <si>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</si>
  <si>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</si>
  <si>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</si>
  <si>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</si>
  <si>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</si>
  <si>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</si>
  <si>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</si>
  <si>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</si>
  <si>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</si>
  <si>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</si>
  <si>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</si>
  <si>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</si>
  <si>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</si>
  <si>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</si>
  <si>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</si>
  <si>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</si>
  <si>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</si>
  <si>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</si>
  <si>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</si>
  <si>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</si>
  <si>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</si>
  <si>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</si>
  <si>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</si>
  <si>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</si>
  <si>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</si>
  <si>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</si>
  <si>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</si>
  <si>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</si>
  <si>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</si>
  <si>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</si>
  <si>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</si>
  <si>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</si>
  <si>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</si>
  <si>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</si>
  <si>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</si>
  <si>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</si>
  <si>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</si>
  <si>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</si>
  <si>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</si>
  <si>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</si>
  <si>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</si>
  <si>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</si>
  <si>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</si>
  <si>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</si>
  <si>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</si>
  <si>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</si>
  <si>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</si>
  <si>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</si>
  <si>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</si>
  <si>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</si>
  <si>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</si>
  <si>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</si>
  <si>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</si>
  <si>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</si>
  <si>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</si>
  <si>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</si>
  <si>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</si>
  <si>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</si>
  <si>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</si>
  <si>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</si>
  <si>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</si>
  <si>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</si>
  <si>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</si>
  <si>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</si>
  <si>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</si>
  <si>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</si>
  <si>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</si>
  <si>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</si>
  <si>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</si>
  <si>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</si>
  <si>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</si>
  <si>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</si>
  <si>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</si>
  <si>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</si>
  <si>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</si>
  <si>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</si>
  <si>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</si>
  <si>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</si>
  <si>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</si>
  <si>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</si>
  <si>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</si>
  <si>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</si>
  <si>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</si>
  <si>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</si>
  <si>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</si>
  <si>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</si>
  <si>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</si>
  <si>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</si>
  <si>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</si>
  <si>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</si>
  <si>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</si>
  <si>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</si>
  <si>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</si>
  <si>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</si>
  <si>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</si>
  <si>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</si>
  <si>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</si>
  <si>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</si>
  <si>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</si>
  <si>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</si>
  <si>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</si>
  <si>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</si>
  <si>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</si>
  <si>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</si>
  <si>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</si>
  <si>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</si>
  <si>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</si>
  <si>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</si>
  <si>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</si>
  <si>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</si>
  <si>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</si>
  <si>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</si>
  <si>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</si>
  <si>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</si>
  <si>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</si>
  <si>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</si>
  <si>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</si>
  <si>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</si>
  <si>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</si>
  <si>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</si>
  <si>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</si>
  <si>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</si>
  <si>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</si>
  <si>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</si>
  <si>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</si>
  <si>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</si>
  <si>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</si>
  <si>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</si>
  <si>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</si>
  <si>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</si>
  <si>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</si>
  <si>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</si>
  <si>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</si>
  <si>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</si>
  <si>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</si>
  <si>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</si>
  <si>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</si>
  <si>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</si>
  <si>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</si>
  <si>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</si>
  <si>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</si>
  <si>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</si>
  <si>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</si>
  <si>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</si>
  <si>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</si>
  <si>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</si>
  <si>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</si>
  <si>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</si>
  <si>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</si>
  <si>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</si>
  <si>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</si>
  <si>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</si>
  <si>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</si>
  <si>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</si>
  <si>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</si>
  <si>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</si>
  <si>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</si>
  <si>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</si>
  <si>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</si>
  <si>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</si>
  <si>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</si>
  <si>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</si>
  <si>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</si>
  <si>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</si>
  <si>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</si>
  <si>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</si>
  <si>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</si>
  <si>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</si>
  <si>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</si>
  <si>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</si>
  <si>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</si>
  <si>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</si>
  <si>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</si>
  <si>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</si>
  <si>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</si>
  <si>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</si>
  <si>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</si>
  <si>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</si>
  <si>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</si>
  <si>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</si>
  <si>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</si>
  <si>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</si>
  <si>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</si>
  <si>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</si>
  <si>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</si>
  <si>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</si>
  <si>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</si>
  <si>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</si>
  <si>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</si>
  <si>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</si>
  <si>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</si>
  <si>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</si>
  <si>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</si>
  <si>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</si>
  <si>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</si>
  <si>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</si>
  <si>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</si>
  <si>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</si>
  <si>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</si>
  <si>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</si>
  <si>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</si>
  <si>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</si>
  <si>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</si>
  <si>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</si>
  <si>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</si>
  <si>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</si>
  <si>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</si>
  <si>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</si>
  <si>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</si>
  <si>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</si>
  <si>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</si>
  <si>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</si>
  <si>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</si>
  <si>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</si>
  <si>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</si>
  <si>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</si>
  <si>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</si>
  <si>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</si>
  <si>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</si>
  <si>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</si>
  <si>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</si>
  <si>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</si>
  <si>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</si>
  <si>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</si>
  <si>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</si>
  <si>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</si>
  <si>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</si>
  <si>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</si>
  <si>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</si>
  <si>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</si>
  <si>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</si>
  <si>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</si>
  <si>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</si>
  <si>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</si>
  <si>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</si>
  <si>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</si>
  <si>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</si>
  <si>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</si>
  <si>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</si>
  <si>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</si>
  <si>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</si>
  <si>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</si>
  <si>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</si>
  <si>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</si>
  <si>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</si>
  <si>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</si>
  <si>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</si>
  <si>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</si>
  <si>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</si>
  <si>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</si>
  <si>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</si>
  <si>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</si>
  <si>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</si>
  <si>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</si>
  <si>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</si>
  <si>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</si>
  <si>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</si>
  <si>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</si>
  <si>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</si>
  <si>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</si>
  <si>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</si>
  <si>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</si>
  <si>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</si>
  <si>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</si>
  <si>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</si>
  <si>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</si>
  <si>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</si>
  <si>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</si>
  <si>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</si>
  <si>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</si>
  <si>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</si>
  <si>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</si>
  <si>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</si>
  <si>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</si>
  <si>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</si>
  <si>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</si>
  <si>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</si>
  <si>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</si>
  <si>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</si>
  <si>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</si>
  <si>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</si>
  <si>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</si>
  <si>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</si>
  <si>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</si>
  <si>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</si>
  <si>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</si>
  <si>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</si>
  <si>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</si>
  <si>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</si>
  <si>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</si>
  <si>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</si>
  <si>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</si>
  <si>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</si>
  <si>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</si>
  <si>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</si>
  <si>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</si>
  <si>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</si>
  <si>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</si>
  <si>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</si>
  <si>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</si>
  <si>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</si>
  <si>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</si>
  <si>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</si>
  <si>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</si>
  <si>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</si>
  <si>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</si>
  <si>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</si>
  <si>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</si>
  <si>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</si>
  <si>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</si>
  <si>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</si>
  <si>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</si>
  <si>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</si>
  <si>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</si>
  <si>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</si>
  <si>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</si>
  <si>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</si>
  <si>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</si>
  <si>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</si>
  <si>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</si>
  <si>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</si>
  <si>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</si>
  <si>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</si>
  <si>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</si>
  <si>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</si>
  <si>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</si>
  <si>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</si>
  <si>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</si>
  <si>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</si>
  <si>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</si>
  <si>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</si>
  <si>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</si>
  <si>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</si>
  <si>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</si>
  <si>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</si>
  <si>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</si>
  <si>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</si>
  <si>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</si>
  <si>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</si>
  <si>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</si>
  <si>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</si>
  <si>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</si>
  <si>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</si>
  <si>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</si>
  <si>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</si>
  <si>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</si>
  <si>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</si>
  <si>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</si>
  <si>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</si>
  <si>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</si>
  <si>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</si>
  <si>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</si>
  <si>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</si>
  <si>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</si>
  <si>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</si>
  <si>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</si>
  <si>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</si>
  <si>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</si>
  <si>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</si>
  <si>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</si>
  <si>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</si>
  <si>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</si>
  <si>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</si>
  <si>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</si>
  <si>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</si>
  <si>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</si>
  <si>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</si>
  <si>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</si>
  <si>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</si>
  <si>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</si>
  <si>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</si>
  <si>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</si>
  <si>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</si>
  <si>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</si>
  <si>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</si>
  <si>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</si>
  <si>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</si>
  <si>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</si>
  <si>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</si>
  <si>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</si>
  <si>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</si>
  <si>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</si>
  <si>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</si>
  <si>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</si>
  <si>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</si>
  <si>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</si>
  <si>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</si>
  <si>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</si>
  <si>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</si>
  <si>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</si>
  <si>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</si>
  <si>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</si>
  <si>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</si>
  <si>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</si>
  <si>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</si>
  <si>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</si>
  <si>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</si>
  <si>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</si>
  <si>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</si>
  <si>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</si>
  <si>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</si>
  <si>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</si>
  <si>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</si>
  <si>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</si>
  <si>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</si>
  <si>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</si>
  <si>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</si>
  <si>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</si>
  <si>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</si>
  <si>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</si>
  <si>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</si>
  <si>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</si>
  <si>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</si>
  <si>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</si>
  <si>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</si>
  <si>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</si>
  <si>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</si>
  <si>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</si>
  <si>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</si>
  <si>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</si>
  <si>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</si>
  <si>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</si>
  <si>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</si>
  <si>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</si>
  <si>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</si>
  <si>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</si>
  <si>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</si>
  <si>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</si>
  <si>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</si>
  <si>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</si>
  <si>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</si>
  <si>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</si>
  <si>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</si>
  <si>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</si>
  <si>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</si>
  <si>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</si>
  <si>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</si>
  <si>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</si>
  <si>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</si>
  <si>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</si>
  <si>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</si>
  <si>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</si>
  <si>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</si>
  <si>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</si>
  <si>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</si>
  <si>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</si>
  <si>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</si>
  <si>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</si>
  <si>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</si>
  <si>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</si>
  <si>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</si>
  <si>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</si>
  <si>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</si>
  <si>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</si>
  <si>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</si>
  <si>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</si>
  <si>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</si>
  <si>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</si>
  <si>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</si>
  <si>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</si>
  <si>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</si>
  <si>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</si>
  <si>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</si>
  <si>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</si>
  <si>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</si>
  <si>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</si>
  <si>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</si>
  <si>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</si>
  <si>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</si>
  <si>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</si>
  <si>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</si>
  <si>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</si>
  <si>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</si>
  <si>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</si>
  <si>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</si>
  <si>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</si>
  <si>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</si>
  <si>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</si>
  <si>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</si>
  <si>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</si>
  <si>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</si>
  <si>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</si>
  <si>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</si>
  <si>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</si>
  <si>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</si>
  <si>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</si>
  <si>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</si>
  <si>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</si>
  <si>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</si>
  <si>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</si>
  <si>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</si>
  <si>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</si>
  <si>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</si>
  <si>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</si>
  <si>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</si>
  <si>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</si>
  <si>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</si>
  <si>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</si>
  <si>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</si>
  <si>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</si>
  <si>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</si>
  <si>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</si>
  <si>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</si>
  <si>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</si>
  <si>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</si>
  <si>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</si>
  <si>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</si>
  <si>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</si>
  <si>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</si>
  <si>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</si>
  <si>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</si>
  <si>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</si>
  <si>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</si>
  <si>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</si>
  <si>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</si>
  <si>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</si>
  <si>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</si>
  <si>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</si>
  <si>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</si>
  <si>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</si>
  <si>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</si>
  <si>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</si>
  <si>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</si>
  <si>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</si>
  <si>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</si>
  <si>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</si>
  <si>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</si>
  <si>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</si>
  <si>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</si>
  <si>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</si>
  <si>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</si>
  <si>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</si>
  <si>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</si>
  <si>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</si>
  <si>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</si>
  <si>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</si>
  <si>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</si>
  <si>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</si>
  <si>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</si>
  <si>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</si>
  <si>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</si>
  <si>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</si>
  <si>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</si>
  <si>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</si>
  <si>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</si>
  <si>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</si>
  <si>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</si>
  <si>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</si>
  <si>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</si>
  <si>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</si>
  <si>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</si>
  <si>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</si>
  <si>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</si>
  <si>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</si>
  <si>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</si>
  <si>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</si>
  <si>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</si>
  <si>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</si>
  <si>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</si>
  <si>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</si>
  <si>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</si>
  <si>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</si>
  <si>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</si>
  <si>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</si>
  <si>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</si>
  <si>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</si>
  <si>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</si>
  <si>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</si>
  <si>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</si>
  <si>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</si>
  <si>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</si>
  <si>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</si>
  <si>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</si>
  <si>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</si>
  <si>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</si>
  <si>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</si>
  <si>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</si>
  <si>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</si>
  <si>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</si>
  <si>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</si>
  <si>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</si>
  <si>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</si>
  <si>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</si>
  <si>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</si>
  <si>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</si>
  <si>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</si>
  <si>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</si>
  <si>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</si>
  <si>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</si>
  <si>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</si>
  <si>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</si>
  <si>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</si>
  <si>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</si>
  <si>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</si>
  <si>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</si>
  <si>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</si>
  <si>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</si>
  <si>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</si>
  <si>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</si>
  <si>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</si>
  <si>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</si>
  <si>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</si>
  <si>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</si>
  <si>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</si>
  <si>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</si>
  <si>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</si>
  <si>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</si>
  <si>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</si>
  <si>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</si>
  <si>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</si>
  <si>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</si>
  <si>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</si>
  <si>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</si>
  <si>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</si>
  <si>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</si>
  <si>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</si>
  <si>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</si>
  <si>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</si>
  <si>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</si>
  <si>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</si>
  <si>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</si>
  <si>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</si>
  <si>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</si>
  <si>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</si>
  <si>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</si>
  <si>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</si>
  <si>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</si>
  <si>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</si>
  <si>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</si>
  <si>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</si>
  <si>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</si>
  <si>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</si>
  <si>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</si>
  <si>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</si>
  <si>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</si>
  <si>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</si>
  <si>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</si>
  <si>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</si>
  <si>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</si>
  <si>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</si>
  <si>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</si>
  <si>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</si>
  <si>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</si>
  <si>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</si>
  <si>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</si>
  <si>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</si>
  <si>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</si>
  <si>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</si>
  <si>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</si>
  <si>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</si>
  <si>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</si>
  <si>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</si>
  <si>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</si>
  <si>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</si>
  <si>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</si>
  <si>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</si>
  <si>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</si>
  <si>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</si>
  <si>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</si>
  <si>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</si>
  <si>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</si>
  <si>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</si>
  <si>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</si>
  <si>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</si>
  <si>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</si>
  <si>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</si>
  <si>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</si>
  <si>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</si>
  <si>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</si>
  <si>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</si>
  <si>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</si>
  <si>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</si>
  <si>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</si>
  <si>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</si>
  <si>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</si>
  <si>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</si>
  <si>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</si>
  <si>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</si>
  <si>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</si>
  <si>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</si>
  <si>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</si>
  <si>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</si>
  <si>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</si>
  <si>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</si>
  <si>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</si>
  <si>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</si>
  <si>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</si>
  <si>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</si>
  <si>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</si>
  <si>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</si>
  <si>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</si>
  <si>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</si>
  <si>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</si>
  <si>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</si>
  <si>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</si>
  <si>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</si>
  <si>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</si>
  <si>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</si>
  <si>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</si>
  <si>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</si>
  <si>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</si>
  <si>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</si>
  <si>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</si>
  <si>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</si>
  <si>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</si>
  <si>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</si>
  <si>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</si>
  <si>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</si>
  <si>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</si>
  <si>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</si>
  <si>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</si>
  <si>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</si>
  <si>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</si>
  <si>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</si>
  <si>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</si>
  <si>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</si>
  <si>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</si>
  <si>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</si>
  <si>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</si>
  <si>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</si>
  <si>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</si>
  <si>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</si>
  <si>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</si>
  <si>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</si>
  <si>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</si>
  <si>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</si>
  <si>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</si>
  <si>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</si>
  <si>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</si>
  <si>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</si>
  <si>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</si>
  <si>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</si>
  <si>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</si>
  <si>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</si>
  <si>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</si>
  <si>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</si>
  <si>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</si>
  <si>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</si>
  <si>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</si>
  <si>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</si>
  <si>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</si>
  <si>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</si>
  <si>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</si>
  <si>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</si>
  <si>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</si>
  <si>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</si>
  <si>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</si>
  <si>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</si>
  <si>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</si>
  <si>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</si>
  <si>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</si>
  <si>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</si>
  <si>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</si>
  <si>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</si>
  <si>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</si>
  <si>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</si>
  <si>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</si>
  <si>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</si>
  <si>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</si>
  <si>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</si>
  <si>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</si>
  <si>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</si>
  <si>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</si>
  <si>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</si>
  <si>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</si>
  <si>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</si>
  <si>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</si>
  <si>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</si>
  <si>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</si>
  <si>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</si>
  <si>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</si>
  <si>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</si>
  <si>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</si>
  <si>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</si>
  <si>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</si>
  <si>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</si>
  <si>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</si>
  <si>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</si>
  <si>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</si>
  <si>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</si>
  <si>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</si>
  <si>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</si>
  <si>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</si>
  <si>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</si>
  <si>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</si>
  <si>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</si>
  <si>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</si>
  <si>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</si>
  <si>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</si>
  <si>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</si>
  <si>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</si>
  <si>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</si>
  <si>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</si>
  <si>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</si>
  <si>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</si>
  <si>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</si>
  <si>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</si>
  <si>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</si>
  <si>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</si>
  <si>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</si>
  <si>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</si>
  <si>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</si>
  <si>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</si>
  <si>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</si>
  <si>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</si>
  <si>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</si>
  <si>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</si>
  <si>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</si>
  <si>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</si>
  <si>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</si>
  <si>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</si>
  <si>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</si>
  <si>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</si>
  <si>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</si>
  <si>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</si>
  <si>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</si>
  <si>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</si>
  <si>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</si>
  <si>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</si>
  <si>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</si>
  <si>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</si>
  <si>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</si>
  <si>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</si>
  <si>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</si>
  <si>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</si>
  <si>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</si>
  <si>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</si>
  <si>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</si>
  <si>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</si>
  <si>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</si>
  <si>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</si>
  <si>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</si>
  <si>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</si>
  <si>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</si>
  <si>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</si>
  <si>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</si>
  <si>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</si>
  <si>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</si>
  <si>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</si>
  <si>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</si>
  <si>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</si>
  <si>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</si>
  <si>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</si>
  <si>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</si>
  <si>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</si>
  <si>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</si>
  <si>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</si>
  <si>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</si>
  <si>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</si>
  <si>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</si>
  <si>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</si>
  <si>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</si>
  <si>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</si>
  <si>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</si>
  <si>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</si>
  <si>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</si>
  <si>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</si>
  <si>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</si>
  <si>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</si>
  <si>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</si>
  <si>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</si>
  <si>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</si>
  <si>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</si>
  <si>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</si>
  <si>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</si>
  <si>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</si>
  <si>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</si>
  <si>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</si>
  <si>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</si>
  <si>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</si>
  <si>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</si>
  <si>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</si>
  <si>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</si>
  <si>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</si>
  <si>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</si>
  <si>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</si>
  <si>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</si>
  <si>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</si>
  <si>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</si>
  <si>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</si>
  <si>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</si>
  <si>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</si>
  <si>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</si>
  <si>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</si>
  <si>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</si>
  <si>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</si>
  <si>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</si>
  <si>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</si>
  <si>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</si>
  <si>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</si>
  <si>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</si>
  <si>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</si>
  <si>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</si>
  <si>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</si>
  <si>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</si>
  <si>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</si>
  <si>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</si>
  <si>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</si>
  <si>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</si>
  <si>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</si>
  <si>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</si>
  <si>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</si>
  <si>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</si>
  <si>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</si>
  <si>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</si>
  <si>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</si>
  <si>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</si>
  <si>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</si>
  <si>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</si>
  <si>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</si>
  <si>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</si>
  <si>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</si>
  <si>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</si>
  <si>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</si>
  <si>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</si>
  <si>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</si>
  <si>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</si>
  <si>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</si>
  <si>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</si>
  <si>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</si>
  <si>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</si>
  <si>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</si>
  <si>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</si>
  <si>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</si>
  <si>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</si>
  <si>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</si>
  <si>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</si>
  <si>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</si>
  <si>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</si>
  <si>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</si>
  <si>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</si>
  <si>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</si>
  <si>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</si>
  <si>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</si>
  <si>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</si>
  <si>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</si>
  <si>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</si>
  <si>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</si>
  <si>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</si>
  <si>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</si>
  <si>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</si>
  <si>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</si>
  <si>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</si>
  <si>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</si>
  <si>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</si>
  <si>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</si>
  <si>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</si>
  <si>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</si>
  <si>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</si>
  <si>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</si>
  <si>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</si>
  <si>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</si>
  <si>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</si>
  <si>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</si>
  <si>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</si>
  <si>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</si>
  <si>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</si>
  <si>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</si>
  <si>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</si>
  <si>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</si>
  <si>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</si>
  <si>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</si>
  <si>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</si>
  <si>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</si>
  <si>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</si>
  <si>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</si>
  <si>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</si>
  <si>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</si>
  <si>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</si>
  <si>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</si>
  <si>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</si>
  <si>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</si>
  <si>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</si>
  <si>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</si>
  <si>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</si>
  <si>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</si>
  <si>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</si>
  <si>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</si>
  <si>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</si>
  <si>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</si>
  <si>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</si>
  <si>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</si>
  <si>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</si>
  <si>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</si>
  <si>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</si>
  <si>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</si>
  <si>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</si>
  <si>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</si>
  <si>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</si>
  <si>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</si>
  <si>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</si>
  <si>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</si>
  <si>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</si>
  <si>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</si>
  <si>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</si>
  <si>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</si>
  <si>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</si>
  <si>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</si>
  <si>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</si>
  <si>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</si>
  <si>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</si>
  <si>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</si>
  <si>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</si>
  <si>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</si>
  <si>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</si>
  <si>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</si>
  <si>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</si>
  <si>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</si>
  <si>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</si>
  <si>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</si>
  <si>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</si>
  <si>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</si>
  <si>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</si>
  <si>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</si>
  <si>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</si>
  <si>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</si>
  <si>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</si>
  <si>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</si>
  <si>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</si>
  <si>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</si>
  <si>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</si>
  <si>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</si>
  <si>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</si>
  <si>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</si>
  <si>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</si>
  <si>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</si>
  <si>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</si>
  <si>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</si>
  <si>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</si>
  <si>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</si>
  <si>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</si>
  <si>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</si>
  <si>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</si>
  <si>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</si>
  <si>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</si>
  <si>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</si>
  <si>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</si>
  <si>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</si>
  <si>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</si>
  <si>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</si>
  <si>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</si>
  <si>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</si>
  <si>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</si>
  <si>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</si>
  <si>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</si>
  <si>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</si>
  <si>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</si>
  <si>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</si>
  <si>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</si>
  <si>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</si>
  <si>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</si>
  <si>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</si>
  <si>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</si>
  <si>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</si>
  <si>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</si>
  <si>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</si>
  <si>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</si>
  <si>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</si>
  <si>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</si>
  <si>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</si>
  <si>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</si>
  <si>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</si>
  <si>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</si>
  <si>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</si>
  <si>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</si>
  <si>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</si>
  <si>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</si>
  <si>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</si>
  <si>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</si>
  <si>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</si>
  <si>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</si>
  <si>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</si>
  <si>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</si>
  <si>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</si>
  <si>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</si>
  <si>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</si>
  <si>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</si>
  <si>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</si>
  <si>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</si>
  <si>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</si>
  <si>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</si>
  <si>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</si>
  <si>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</si>
  <si>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</si>
  <si>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</si>
  <si>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</si>
  <si>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</si>
  <si>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</si>
  <si>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</si>
  <si>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</si>
  <si>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</si>
  <si>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</si>
  <si>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</si>
  <si>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</si>
  <si>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</si>
  <si>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</si>
  <si>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</si>
  <si>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</si>
  <si>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</si>
  <si>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</si>
  <si>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</si>
  <si>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</si>
  <si>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</si>
  <si>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</si>
  <si>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</si>
  <si>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</si>
  <si>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</si>
  <si>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</si>
  <si>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</si>
  <si>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</si>
  <si>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</si>
  <si>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</si>
  <si>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</si>
  <si>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</si>
  <si>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</si>
  <si>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</si>
  <si>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</si>
  <si>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</si>
  <si>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</si>
  <si>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</si>
  <si>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</si>
  <si>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</si>
  <si>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</si>
  <si>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</si>
  <si>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</si>
  <si>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</si>
  <si>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</si>
  <si>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</si>
  <si>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</si>
  <si>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</si>
  <si>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</si>
  <si>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</si>
  <si>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</si>
  <si>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</si>
  <si>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</si>
  <si>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</si>
  <si>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</si>
  <si>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</si>
  <si>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</si>
  <si>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</si>
  <si>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</si>
  <si>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</si>
  <si>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</si>
  <si>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</si>
  <si>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</si>
  <si>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</si>
  <si>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</si>
  <si>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</si>
  <si>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</si>
  <si>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</si>
  <si>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</si>
  <si>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</si>
  <si>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</si>
  <si>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</si>
  <si>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</si>
  <si>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</si>
  <si>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</si>
  <si>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</si>
  <si>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</si>
  <si>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</si>
  <si>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</si>
  <si>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</si>
  <si>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</si>
  <si>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</si>
  <si>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</si>
  <si>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</si>
  <si>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</si>
  <si>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</si>
  <si>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</si>
  <si>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</si>
  <si>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</si>
  <si>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</si>
  <si>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</si>
  <si>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</si>
  <si>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</si>
  <si>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</si>
  <si>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</si>
  <si>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</si>
  <si>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</si>
  <si>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</si>
  <si>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</si>
  <si>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</si>
  <si>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</si>
  <si>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</si>
  <si>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</si>
  <si>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</si>
  <si>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</si>
  <si>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</si>
  <si>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</si>
  <si>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</si>
  <si>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</si>
  <si>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</si>
  <si>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</si>
  <si>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</si>
  <si>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</si>
  <si>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</si>
  <si>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</si>
  <si>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</si>
  <si>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</si>
  <si>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</si>
  <si>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</si>
  <si>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</si>
  <si>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</si>
  <si>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</si>
  <si>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</si>
  <si>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</si>
  <si>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</si>
  <si>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</si>
  <si>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</si>
  <si>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</si>
  <si>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</si>
  <si>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</si>
  <si>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</si>
  <si>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</si>
  <si>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</si>
  <si>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</si>
  <si>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</si>
  <si>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</si>
  <si>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</si>
  <si>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</si>
  <si>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</si>
  <si>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</si>
  <si>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</si>
  <si>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</si>
  <si>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</si>
  <si>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</si>
  <si>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</si>
  <si>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</si>
  <si>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</si>
  <si>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</si>
  <si>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</si>
  <si>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</si>
  <si>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</si>
  <si>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</si>
  <si>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</si>
  <si>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</si>
  <si>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</si>
  <si>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</si>
  <si>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</si>
  <si>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</si>
  <si>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</si>
  <si>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</si>
  <si>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</si>
  <si>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</si>
  <si>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</si>
  <si>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</si>
  <si>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</si>
  <si>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</si>
  <si>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</si>
  <si>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</si>
  <si>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</si>
  <si>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</si>
  <si>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</si>
  <si>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</si>
  <si>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</si>
  <si>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</si>
  <si>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</si>
  <si>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</si>
  <si>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</si>
  <si>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</si>
  <si>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</si>
  <si>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</si>
  <si>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</si>
  <si>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</si>
  <si>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</si>
  <si>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</si>
  <si>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</si>
  <si>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</si>
  <si>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</si>
  <si>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</si>
  <si>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</si>
  <si>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</si>
  <si>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</si>
  <si>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</si>
  <si>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</si>
  <si>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</si>
  <si>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</si>
  <si>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</si>
  <si>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</si>
  <si>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</si>
  <si>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</si>
  <si>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</si>
  <si>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</si>
  <si>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</si>
  <si>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</si>
  <si>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</si>
  <si>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</si>
  <si>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</si>
  <si>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</si>
  <si>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</si>
  <si>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</si>
  <si>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</si>
  <si>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</si>
  <si>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</si>
  <si>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</si>
  <si>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</si>
  <si>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</si>
  <si>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</si>
  <si>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</si>
  <si>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</si>
  <si>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</si>
  <si>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</si>
  <si>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</si>
  <si>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</si>
  <si>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</si>
  <si>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</si>
  <si>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</si>
  <si>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</si>
  <si>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</si>
  <si>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</si>
  <si>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</si>
  <si>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</si>
  <si>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</si>
  <si>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</si>
  <si>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</si>
  <si>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</si>
  <si>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</si>
  <si>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</si>
  <si>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</si>
  <si>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</si>
  <si>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</si>
  <si>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</si>
  <si>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</si>
  <si>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</si>
  <si>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</si>
  <si>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</si>
  <si>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</si>
  <si>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</si>
  <si>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</si>
  <si>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</si>
  <si>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</si>
  <si>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</si>
  <si>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</si>
  <si>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</si>
  <si>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</si>
  <si>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</si>
  <si>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</si>
  <si>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</si>
  <si>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</si>
  <si>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</si>
  <si>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</si>
  <si>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</si>
  <si>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</si>
  <si>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</si>
  <si>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</si>
  <si>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</si>
  <si>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</si>
  <si>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</si>
  <si>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</si>
  <si>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</si>
  <si>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</si>
  <si>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</si>
  <si>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</si>
  <si>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</si>
  <si>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</si>
  <si>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</si>
  <si>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</si>
  <si>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</si>
  <si>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</si>
  <si>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</si>
  <si>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</si>
  <si>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</si>
  <si>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</si>
  <si>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</si>
  <si>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</si>
  <si>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</si>
  <si>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</si>
  <si>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</si>
  <si>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</si>
  <si>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</si>
  <si>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</si>
  <si>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</si>
  <si>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</si>
  <si>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</si>
  <si>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</si>
  <si>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</si>
  <si>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</si>
  <si>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</si>
  <si>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</si>
  <si>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</si>
  <si>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</si>
  <si>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</si>
  <si>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</si>
  <si>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</si>
  <si>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</si>
  <si>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</si>
  <si>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</si>
  <si>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</si>
  <si>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</si>
  <si>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</si>
  <si>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</si>
  <si>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</si>
  <si>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</si>
  <si>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</si>
  <si>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</si>
  <si>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</si>
  <si>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</si>
  <si>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</si>
  <si>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</si>
  <si>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</si>
  <si>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</si>
  <si>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</si>
  <si>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</si>
  <si>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</si>
  <si>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</si>
  <si>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</si>
  <si>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</si>
  <si>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</si>
  <si>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</si>
  <si>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</si>
  <si>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</si>
  <si>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</si>
  <si>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</si>
  <si>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</si>
  <si>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</si>
  <si>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</si>
  <si>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</si>
  <si>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</si>
  <si>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</si>
  <si>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</si>
  <si>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</si>
  <si>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</si>
  <si>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</si>
  <si>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</si>
  <si>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</si>
  <si>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</si>
  <si>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</si>
  <si>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</si>
  <si>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</si>
  <si>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</si>
  <si>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</si>
  <si>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</si>
  <si>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</si>
  <si>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</si>
  <si>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</si>
  <si>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</si>
  <si>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</si>
  <si>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</si>
  <si>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</si>
  <si>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</si>
  <si>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</si>
  <si>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</si>
  <si>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</si>
  <si>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</si>
  <si>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</si>
  <si>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</si>
  <si>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</si>
  <si>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</si>
  <si>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</si>
  <si>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</si>
  <si>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</si>
  <si>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</si>
  <si>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</si>
  <si>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</si>
  <si>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</si>
  <si>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</si>
  <si>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</si>
  <si>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</si>
  <si>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</si>
  <si>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</si>
  <si>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</si>
  <si>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</si>
  <si>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</si>
  <si>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</si>
  <si>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</si>
  <si>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</si>
  <si>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</si>
  <si>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</si>
  <si>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</si>
  <si>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</si>
  <si>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</si>
  <si>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</si>
  <si>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</si>
  <si>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</si>
  <si>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</si>
  <si>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</si>
  <si>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</si>
  <si>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</si>
  <si>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</si>
  <si>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</si>
  <si>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</si>
  <si>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</si>
  <si>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</si>
  <si>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</si>
  <si>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</si>
  <si>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</si>
  <si>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</si>
  <si>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</si>
  <si>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</si>
  <si>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</si>
  <si>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</si>
  <si>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</si>
  <si>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</si>
  <si>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</si>
  <si>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</si>
  <si>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</si>
  <si>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</si>
  <si>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</si>
  <si>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</si>
  <si>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</si>
  <si>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</si>
  <si>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</si>
  <si>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</si>
  <si>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</si>
  <si>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</si>
  <si>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</si>
  <si>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</si>
  <si>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</si>
  <si>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</si>
  <si>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</si>
  <si>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</si>
  <si>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</si>
  <si>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</si>
  <si>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</si>
  <si>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</si>
  <si>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</si>
  <si>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</si>
  <si>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</si>
  <si>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</si>
  <si>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</si>
  <si>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</si>
  <si>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</si>
  <si>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</si>
  <si>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</si>
  <si>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</si>
  <si>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</si>
  <si>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</si>
  <si>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</si>
  <si>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</si>
  <si>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</si>
  <si>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</si>
  <si>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</si>
  <si>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</si>
  <si>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</si>
  <si>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</si>
  <si>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</si>
  <si>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</si>
  <si>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</si>
  <si>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</si>
  <si>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</si>
  <si>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</si>
  <si>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</si>
  <si>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</si>
  <si>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</si>
  <si>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</si>
  <si>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</si>
  <si>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</si>
  <si>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</si>
  <si>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</si>
  <si>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</si>
  <si>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</si>
  <si>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</si>
  <si>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</si>
  <si>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</si>
  <si>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</si>
  <si>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</si>
  <si>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</si>
  <si>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</si>
  <si>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</si>
  <si>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</si>
  <si>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</si>
  <si>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</si>
  <si>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</si>
  <si>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</si>
  <si>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</si>
  <si>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</si>
  <si>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</si>
  <si>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</si>
  <si>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</si>
  <si>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</si>
  <si>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</si>
  <si>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</si>
  <si>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</si>
  <si>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</si>
  <si>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</si>
  <si>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</si>
  <si>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</si>
  <si>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</si>
  <si>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</si>
  <si>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</si>
  <si>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</si>
  <si>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</si>
  <si>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</si>
  <si>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</si>
  <si>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</si>
  <si>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</si>
  <si>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</si>
  <si>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</si>
  <si>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</si>
  <si>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</si>
  <si>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</si>
  <si>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</si>
  <si>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</si>
  <si>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</si>
  <si>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</si>
  <si>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</si>
  <si>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</si>
  <si>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</si>
  <si>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</si>
  <si>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</si>
  <si>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</si>
  <si>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</si>
  <si>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</si>
  <si>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</si>
  <si>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</si>
  <si>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</si>
  <si>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</si>
  <si>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</si>
  <si>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</si>
  <si>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</si>
  <si>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</si>
  <si>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</si>
  <si>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</si>
  <si>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</si>
  <si>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</si>
  <si>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</si>
  <si>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</si>
  <si>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</si>
  <si>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</si>
  <si>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</si>
  <si>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</si>
  <si>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</si>
  <si>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</si>
  <si>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</si>
  <si>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</si>
  <si>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</si>
  <si>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</si>
  <si>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</si>
  <si>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</si>
  <si>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</si>
  <si>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</si>
  <si>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</si>
  <si>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</si>
  <si>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</si>
  <si>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</si>
  <si>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</si>
  <si>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</si>
  <si>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</si>
  <si>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</si>
  <si>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</si>
  <si>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</si>
  <si>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</si>
  <si>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</si>
  <si>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</si>
  <si>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</si>
  <si>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</si>
  <si>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</si>
  <si>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</si>
  <si>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</si>
  <si>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</si>
  <si>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</si>
  <si>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</si>
  <si>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</si>
  <si>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</si>
  <si>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</si>
  <si>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</si>
  <si>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</si>
  <si>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</si>
  <si>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</si>
  <si>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</si>
  <si>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</si>
  <si>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</si>
  <si>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</si>
  <si>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</si>
  <si>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</si>
  <si>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</si>
  <si>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</si>
  <si>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</si>
  <si>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</si>
  <si>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</si>
  <si>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</si>
  <si>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</si>
  <si>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</si>
  <si>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</si>
  <si>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</si>
  <si>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</si>
  <si>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</si>
  <si>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</si>
  <si>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</si>
  <si>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</si>
  <si>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</si>
  <si>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</si>
  <si>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</si>
  <si>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</si>
  <si>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</si>
  <si>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</si>
  <si>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</si>
  <si>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</si>
  <si>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</si>
  <si>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</si>
  <si>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</si>
  <si>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</si>
  <si>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</si>
  <si>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</si>
  <si>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</si>
  <si>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</si>
  <si>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</si>
  <si>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</si>
  <si>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</si>
  <si>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</si>
  <si>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</si>
  <si>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</si>
  <si>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</si>
  <si>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</si>
  <si>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</si>
  <si>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</si>
  <si>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</si>
  <si>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</si>
  <si>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</si>
  <si>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</si>
  <si>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</si>
  <si>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</si>
  <si>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</si>
  <si>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</si>
  <si>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</si>
  <si>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</si>
  <si>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</si>
  <si>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</si>
  <si>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</si>
  <si>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</si>
  <si>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</si>
  <si>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</si>
  <si>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</si>
  <si>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</si>
  <si>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</si>
  <si>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</si>
  <si>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</si>
  <si>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</si>
  <si>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</si>
  <si>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</si>
  <si>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</si>
  <si>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</si>
  <si>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</si>
  <si>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</si>
  <si>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</si>
  <si>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</si>
  <si>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</si>
  <si>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</si>
  <si>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</si>
  <si>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</si>
  <si>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</si>
  <si>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</si>
  <si>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</si>
  <si>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</si>
  <si>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</si>
  <si>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</si>
  <si>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</si>
  <si>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</si>
  <si>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</si>
  <si>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</si>
  <si>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</si>
  <si>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</si>
  <si>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</si>
  <si>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</si>
  <si>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</si>
  <si>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</si>
  <si>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</si>
  <si>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</si>
  <si>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</si>
  <si>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</si>
  <si>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</si>
  <si>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</si>
  <si>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</si>
  <si>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</si>
  <si>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</si>
  <si>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</si>
  <si>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</si>
  <si>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</si>
  <si>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</si>
  <si>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</si>
  <si>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</si>
  <si>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</si>
  <si>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</si>
  <si>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</si>
  <si>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</si>
  <si>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</si>
  <si>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</si>
  <si>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</si>
  <si>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</si>
  <si>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</si>
  <si>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</si>
  <si>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</si>
  <si>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</si>
  <si>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</si>
  <si>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</si>
  <si>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</si>
  <si>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</si>
  <si>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</si>
  <si>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</si>
  <si>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</si>
  <si>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</si>
  <si>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</si>
  <si>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</si>
  <si>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</si>
  <si>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</si>
  <si>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</si>
  <si>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</si>
  <si>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</si>
  <si>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</si>
  <si>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</si>
  <si>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</si>
  <si>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</si>
  <si>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</si>
  <si>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</si>
  <si>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</si>
  <si>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</si>
  <si>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</si>
  <si>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</si>
  <si>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</si>
  <si>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</si>
  <si>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</si>
  <si>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</si>
  <si>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</si>
  <si>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</si>
  <si>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</si>
  <si>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</si>
  <si>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</si>
  <si>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</si>
  <si>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</si>
  <si>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</si>
  <si>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</si>
  <si>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</si>
  <si>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</si>
  <si>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</si>
  <si>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</si>
  <si>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</si>
  <si>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</si>
  <si>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</si>
  <si>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</si>
  <si>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</si>
  <si>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</si>
  <si>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</si>
  <si>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</si>
  <si>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</si>
  <si>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</si>
  <si>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</si>
  <si>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</si>
  <si>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</si>
  <si>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</si>
  <si>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</si>
  <si>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</si>
  <si>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</si>
  <si>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</si>
  <si>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</si>
  <si>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</si>
  <si>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</si>
  <si>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</si>
  <si>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</si>
  <si>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</si>
  <si>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</si>
  <si>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</si>
  <si>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</si>
  <si>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</si>
  <si>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</si>
  <si>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</si>
  <si>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</si>
  <si>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</si>
  <si>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</si>
  <si>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</si>
  <si>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</si>
  <si>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</si>
  <si>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</si>
  <si>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</si>
  <si>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</si>
  <si>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</si>
  <si>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</si>
  <si>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</si>
  <si>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</si>
  <si>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</si>
  <si>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</si>
  <si>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</si>
  <si>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</si>
  <si>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</si>
  <si>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</si>
  <si>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</si>
  <si>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</si>
  <si>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</si>
  <si>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</si>
  <si>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</si>
  <si>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</si>
  <si>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</si>
  <si>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</si>
  <si>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</si>
  <si>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</si>
  <si>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</si>
  <si>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</si>
  <si>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</si>
  <si>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</si>
  <si>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</si>
  <si>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</si>
  <si>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</si>
  <si>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</si>
  <si>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</si>
  <si>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</si>
  <si>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</si>
  <si>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</si>
  <si>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</si>
  <si>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</si>
  <si>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</si>
  <si>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</si>
  <si>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</si>
  <si>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</si>
  <si>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</si>
  <si>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</si>
  <si>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</si>
  <si>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</si>
  <si>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</si>
  <si>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</si>
  <si>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</si>
  <si>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</si>
  <si>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</si>
  <si>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</si>
  <si>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</si>
  <si>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</si>
  <si>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</si>
  <si>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</si>
  <si>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</si>
  <si>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</si>
  <si>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</si>
  <si>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</si>
  <si>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</si>
  <si>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</si>
  <si>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</si>
  <si>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</si>
  <si>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</si>
  <si>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</si>
  <si>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</si>
  <si>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</si>
  <si>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</si>
  <si>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</si>
  <si>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</si>
  <si>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</si>
  <si>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</si>
  <si>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</si>
  <si>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</si>
  <si>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</si>
  <si>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</si>
  <si>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</si>
  <si>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</si>
  <si>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</si>
  <si>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</si>
  <si>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</si>
  <si>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</si>
  <si>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</si>
  <si>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</si>
  <si>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</si>
  <si>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</si>
  <si>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</si>
  <si>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</si>
  <si>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</si>
  <si>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</si>
  <si>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</si>
  <si>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</si>
  <si>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</si>
  <si>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</si>
  <si>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</si>
  <si>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</si>
  <si>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</si>
  <si>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</si>
  <si>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</si>
  <si>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</si>
  <si>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</si>
  <si>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</si>
  <si>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</si>
  <si>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</si>
  <si>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</si>
  <si>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</si>
  <si>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</si>
  <si>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</si>
  <si>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</si>
  <si>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</si>
  <si>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</si>
  <si>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</si>
  <si>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</si>
  <si>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</si>
  <si>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</si>
  <si>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</si>
  <si>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</si>
  <si>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</si>
  <si>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</si>
  <si>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</si>
  <si>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</si>
  <si>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</si>
  <si>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</si>
  <si>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</si>
  <si>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</si>
  <si>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</si>
  <si>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</si>
  <si>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</si>
  <si>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</si>
  <si>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</si>
  <si>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</si>
  <si>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</si>
  <si>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</si>
  <si>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</si>
  <si>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</si>
  <si>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</si>
  <si>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</si>
  <si>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</si>
  <si>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</si>
  <si>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</si>
  <si>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</si>
  <si>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</si>
  <si>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</si>
  <si>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</si>
  <si>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</si>
  <si>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</si>
  <si>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</si>
  <si>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</si>
  <si>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</si>
  <si>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</si>
  <si>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</si>
  <si>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</si>
  <si>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</si>
  <si>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</si>
  <si>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</si>
  <si>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</si>
  <si>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</si>
  <si>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</si>
  <si>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</si>
  <si>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</si>
  <si>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</si>
  <si>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</si>
  <si>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</si>
  <si>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</si>
  <si>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</si>
  <si>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</si>
  <si>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</si>
  <si>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</si>
  <si>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</si>
  <si>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</si>
  <si>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</si>
  <si>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</si>
  <si>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</si>
  <si>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</si>
  <si>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</si>
  <si>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</si>
  <si>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</si>
  <si>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</si>
  <si>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</si>
  <si>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</si>
  <si>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</si>
  <si>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</si>
  <si>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</si>
  <si>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</si>
  <si>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</si>
  <si>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</si>
  <si>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</si>
  <si>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</si>
  <si>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</si>
  <si>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</si>
  <si>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</si>
  <si>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</si>
  <si>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</si>
  <si>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</si>
  <si>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</si>
  <si>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</si>
  <si>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</si>
  <si>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</si>
  <si>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</si>
  <si>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</si>
  <si>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</si>
  <si>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</si>
  <si>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</si>
  <si>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</si>
  <si>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</si>
  <si>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</si>
  <si>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</si>
  <si>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</si>
  <si>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</si>
  <si>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</si>
  <si>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</si>
  <si>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</si>
  <si>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</si>
  <si>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</si>
  <si>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</si>
  <si>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</si>
  <si>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</si>
  <si>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</si>
  <si>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</si>
  <si>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</si>
  <si>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</si>
  <si>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</si>
  <si>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</si>
  <si>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</si>
  <si>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</si>
  <si>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</si>
  <si>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</si>
  <si>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</si>
  <si>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</si>
  <si>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</si>
  <si>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</si>
  <si>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</si>
  <si>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</si>
  <si>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</si>
  <si>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</si>
  <si>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</si>
  <si>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</si>
  <si>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</si>
  <si>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</si>
  <si>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</si>
  <si>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</si>
  <si>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</si>
  <si>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</si>
  <si>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</si>
  <si>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</si>
  <si>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</si>
  <si>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</si>
  <si>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</si>
  <si>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</si>
  <si>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</si>
  <si>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</si>
  <si>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</si>
  <si>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</si>
  <si>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</si>
  <si>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</si>
  <si>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</si>
  <si>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</si>
  <si>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</si>
  <si>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</si>
  <si>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</si>
  <si>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</si>
  <si>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</si>
  <si>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</si>
  <si>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</si>
  <si>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</si>
  <si>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</si>
  <si>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</si>
  <si>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</si>
  <si>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</si>
  <si>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</si>
  <si>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</si>
  <si>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</si>
  <si>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</si>
  <si>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</si>
  <si>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</si>
  <si>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</si>
  <si>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</si>
  <si>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</si>
  <si>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</si>
  <si>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</si>
  <si>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</si>
  <si>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</si>
  <si>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</si>
  <si>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</si>
  <si>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</si>
  <si>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</si>
  <si>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</si>
  <si>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</si>
  <si>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</si>
  <si>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</si>
  <si>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</si>
  <si>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</si>
  <si>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</si>
  <si>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</si>
  <si>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</si>
  <si>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</si>
  <si>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</si>
  <si>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</si>
  <si>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</si>
  <si>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</si>
  <si>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</si>
  <si>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</si>
  <si>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</si>
  <si>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</si>
  <si>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</si>
  <si>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</si>
  <si>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</si>
  <si>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</si>
  <si>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</si>
  <si>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</si>
  <si>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</si>
  <si>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</si>
  <si>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</si>
  <si>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</si>
  <si>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</si>
  <si>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</si>
  <si>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</si>
  <si>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</si>
  <si>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</si>
  <si>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</si>
  <si>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</si>
  <si>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</si>
  <si>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</si>
  <si>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</si>
  <si>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</si>
  <si>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</si>
  <si>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</si>
  <si>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</si>
  <si>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</si>
  <si>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</si>
  <si>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</si>
  <si>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</si>
  <si>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</si>
  <si>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</si>
  <si>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</si>
  <si>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</si>
  <si>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</si>
  <si>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</si>
  <si>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</si>
  <si>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</si>
  <si>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</si>
  <si>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</si>
  <si>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</si>
  <si>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</si>
  <si>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</si>
  <si>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</si>
  <si>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</si>
  <si>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</si>
  <si>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</si>
  <si>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</si>
  <si>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</si>
  <si>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</si>
  <si>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</si>
  <si>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</si>
  <si>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</si>
  <si>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</si>
  <si>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</si>
  <si>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</si>
  <si>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</si>
  <si>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</si>
  <si>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</si>
  <si>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</si>
  <si>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</si>
  <si>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</si>
  <si>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</si>
  <si>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</si>
  <si>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</si>
  <si>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</si>
  <si>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</si>
  <si>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</si>
  <si>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</si>
  <si>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</si>
  <si>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</si>
  <si>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</si>
  <si>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</si>
  <si>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</si>
  <si>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</si>
  <si>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</si>
  <si>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</si>
  <si>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</si>
  <si>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</si>
  <si>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</si>
  <si>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</si>
  <si>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</si>
  <si>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</si>
  <si>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</si>
  <si>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</si>
  <si>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</si>
  <si>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</si>
  <si>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</si>
  <si>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</si>
  <si>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</si>
  <si>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</si>
  <si>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</si>
  <si>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</si>
  <si>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</si>
  <si>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</si>
  <si>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</si>
  <si>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</si>
  <si>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</si>
  <si>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</si>
  <si>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</si>
  <si>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</si>
  <si>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</si>
  <si>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</si>
  <si>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</si>
  <si>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</si>
  <si>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</si>
  <si>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</si>
  <si>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</si>
  <si>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</si>
  <si>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</si>
  <si>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</si>
  <si>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</si>
  <si>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</si>
  <si>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</si>
  <si>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</si>
  <si>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</si>
  <si>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</si>
  <si>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</si>
  <si>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</si>
  <si>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</si>
  <si>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</si>
  <si>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</si>
  <si>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</si>
  <si>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</si>
  <si>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</si>
  <si>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</si>
  <si>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</si>
  <si>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</si>
  <si>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</si>
  <si>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</si>
  <si>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</si>
  <si>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</si>
  <si>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</si>
  <si>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</si>
  <si>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</si>
  <si>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</si>
  <si>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</si>
  <si>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</si>
  <si>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</si>
  <si>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</si>
  <si>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</si>
  <si>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</si>
  <si>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</si>
  <si>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</si>
  <si>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</si>
  <si>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</si>
  <si>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</si>
  <si>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</si>
  <si>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</si>
  <si>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</si>
  <si>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</si>
  <si>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</si>
  <si>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</si>
  <si>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</si>
  <si>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</si>
  <si>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</si>
  <si>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</si>
  <si>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</si>
  <si>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</si>
  <si>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</si>
  <si>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</si>
  <si>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</si>
  <si>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</si>
  <si>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</si>
  <si>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</si>
  <si>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</si>
  <si>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</si>
  <si>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</si>
  <si>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</si>
  <si>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</si>
  <si>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</si>
  <si>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</si>
  <si>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</si>
  <si>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</si>
  <si>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</si>
  <si>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</si>
  <si>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</si>
  <si>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</si>
  <si>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</si>
  <si>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</si>
  <si>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</si>
  <si>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</si>
  <si>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</si>
  <si>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</si>
  <si>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</si>
  <si>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</si>
  <si>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</si>
  <si>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</si>
  <si>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</si>
  <si>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</si>
  <si>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</si>
  <si>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</si>
  <si>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</si>
  <si>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</si>
  <si>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</si>
  <si>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</si>
  <si>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</si>
  <si>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</si>
  <si>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</si>
  <si>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</si>
  <si>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</si>
  <si>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</si>
  <si>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</si>
  <si>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</si>
  <si>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</si>
  <si>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</si>
  <si>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</si>
  <si>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</si>
  <si>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</si>
  <si>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</si>
  <si>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</si>
  <si>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</si>
  <si>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</si>
  <si>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</si>
  <si>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</si>
  <si>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</si>
  <si>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</si>
  <si>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</si>
  <si>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</si>
  <si>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</si>
  <si>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</si>
  <si>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</si>
  <si>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</si>
  <si>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</si>
  <si>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</si>
  <si>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</si>
  <si>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</si>
  <si>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</si>
  <si>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</si>
  <si>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</si>
  <si>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</si>
  <si>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</si>
  <si>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</si>
  <si>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</si>
  <si>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</si>
  <si>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</si>
  <si>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</si>
  <si>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</si>
  <si>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</si>
  <si>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</si>
  <si>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</si>
  <si>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</si>
  <si>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</si>
  <si>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</si>
  <si>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</si>
  <si>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</si>
  <si>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</si>
  <si>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</si>
  <si>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</si>
  <si>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</si>
  <si>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</si>
  <si>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</si>
  <si>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</si>
  <si>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</si>
  <si>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</si>
  <si>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</si>
  <si>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</si>
  <si>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</si>
  <si>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</si>
  <si>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</si>
  <si>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</si>
  <si>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</si>
  <si>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</si>
  <si>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</si>
  <si>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</si>
  <si>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</si>
  <si>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</si>
  <si>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</si>
  <si>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</si>
  <si>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</si>
  <si>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</si>
  <si>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</si>
  <si>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</si>
  <si>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</si>
  <si>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</si>
  <si>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</si>
  <si>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</si>
  <si>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</si>
  <si>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</si>
  <si>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</si>
  <si>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</si>
  <si>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</si>
  <si>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</si>
  <si>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</si>
  <si>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</si>
  <si>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</si>
  <si>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</si>
  <si>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</si>
  <si>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</si>
  <si>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</si>
  <si>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</si>
  <si>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</si>
  <si>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</si>
  <si>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</si>
  <si>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</si>
  <si>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</si>
  <si>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</si>
  <si>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</si>
  <si>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</si>
  <si>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</si>
  <si>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</si>
  <si>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</si>
  <si>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</si>
  <si>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</si>
  <si>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</si>
  <si>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</si>
  <si>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</si>
  <si>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</si>
  <si>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</si>
  <si>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</si>
  <si>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</si>
  <si>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</si>
  <si>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</si>
  <si>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</si>
  <si>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</si>
  <si>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</si>
  <si>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</si>
  <si>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</si>
  <si>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</si>
  <si>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</si>
  <si>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</si>
  <si>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</si>
  <si>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</si>
  <si>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</si>
  <si>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</si>
  <si>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</si>
  <si>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</si>
  <si>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</si>
  <si>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</si>
  <si>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</si>
  <si>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</si>
  <si>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</si>
  <si>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</si>
  <si>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</si>
  <si>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</si>
  <si>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</si>
  <si>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</si>
  <si>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</si>
  <si>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</si>
  <si>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</si>
  <si>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</si>
  <si>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</si>
  <si>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</si>
  <si>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</si>
  <si>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</si>
  <si>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</si>
  <si>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</si>
  <si>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</si>
  <si>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</si>
  <si>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</si>
  <si>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</si>
  <si>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</si>
  <si>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</si>
  <si>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</si>
  <si>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</si>
  <si>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</si>
  <si>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</si>
  <si>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</si>
  <si>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</si>
  <si>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</si>
  <si>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</si>
  <si>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</si>
  <si>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</si>
  <si>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</si>
  <si>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</si>
  <si>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</si>
  <si>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</si>
  <si>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</si>
  <si>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</si>
  <si>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</si>
  <si>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</si>
  <si>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</si>
  <si>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</si>
  <si>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</si>
  <si>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</si>
  <si>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</si>
  <si>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</si>
  <si>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</si>
  <si>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</si>
  <si>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</si>
  <si>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</si>
  <si>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</si>
  <si>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</si>
  <si>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</si>
  <si>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</si>
  <si>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</si>
  <si>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</si>
  <si>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</si>
  <si>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</si>
  <si>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</si>
  <si>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</si>
  <si>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</si>
  <si>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</si>
  <si>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</si>
  <si>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</si>
  <si>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</si>
  <si>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</si>
  <si>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</si>
  <si>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</si>
  <si>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</si>
  <si>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</si>
  <si>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</si>
  <si>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</si>
  <si>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</si>
  <si>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</si>
  <si>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</si>
  <si>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</si>
  <si>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</si>
  <si>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</si>
  <si>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</si>
  <si>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</si>
  <si>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</si>
  <si>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</si>
  <si>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</si>
  <si>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</si>
  <si>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</si>
  <si>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</si>
  <si>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</si>
  <si>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</si>
  <si>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</si>
  <si>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</si>
  <si>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</si>
  <si>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</si>
  <si>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</si>
  <si>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</si>
  <si>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</si>
  <si>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</si>
  <si>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</si>
  <si>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</si>
  <si>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</si>
  <si>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</si>
  <si>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</si>
  <si>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</si>
  <si>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</si>
  <si>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</si>
  <si>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</si>
  <si>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</si>
  <si>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</si>
  <si>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</si>
  <si>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</si>
  <si>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</si>
  <si>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</si>
  <si>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</si>
  <si>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</si>
  <si>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</si>
  <si>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</si>
  <si>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</si>
  <si>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</si>
  <si>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</si>
  <si>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</si>
  <si>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</si>
  <si>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</si>
  <si>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</si>
  <si>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</si>
  <si>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</si>
  <si>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</si>
  <si>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</si>
  <si>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</si>
  <si>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</si>
  <si>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</si>
  <si>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</si>
  <si>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</si>
  <si>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</si>
  <si>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</si>
  <si>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</si>
  <si>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</si>
  <si>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</si>
  <si>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</si>
  <si>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</si>
  <si>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</si>
  <si>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</si>
  <si>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</si>
  <si>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</si>
  <si>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</si>
  <si>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</si>
  <si>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</si>
  <si>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</si>
  <si>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</si>
  <si>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</si>
  <si>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</si>
  <si>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</si>
  <si>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</si>
  <si>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</si>
  <si>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</si>
  <si>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</si>
  <si>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</si>
  <si>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</si>
  <si>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</si>
  <si>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</si>
  <si>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</si>
  <si>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</si>
  <si>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</si>
  <si>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</si>
  <si>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</si>
  <si>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</si>
  <si>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</si>
  <si>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</si>
  <si>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</si>
  <si>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</si>
  <si>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</si>
  <si>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</si>
  <si>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</si>
  <si>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</si>
  <si>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</si>
  <si>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</si>
  <si>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</si>
  <si>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</si>
  <si>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</si>
  <si>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</si>
  <si>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</si>
  <si>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</si>
  <si>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</si>
  <si>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</si>
  <si>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</si>
  <si>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</si>
  <si>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</si>
  <si>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</si>
  <si>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</si>
  <si>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</si>
  <si>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</si>
  <si>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</si>
  <si>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</si>
  <si>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</si>
  <si>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</si>
  <si>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</si>
  <si>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</si>
  <si>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</si>
  <si>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</si>
  <si>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</si>
  <si>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</si>
  <si>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</si>
  <si>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</si>
  <si>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</si>
  <si>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</si>
  <si>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</si>
  <si>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</si>
  <si>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</si>
  <si>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</si>
  <si>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</si>
  <si>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</si>
  <si>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</si>
  <si>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</si>
  <si>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</si>
  <si>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</si>
  <si>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</si>
  <si>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</si>
  <si>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</si>
  <si>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</si>
  <si>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</si>
  <si>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</si>
  <si>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</si>
  <si>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</si>
  <si>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</si>
  <si>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</si>
  <si>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</si>
  <si>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</si>
  <si>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</si>
  <si>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</si>
  <si>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</si>
  <si>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</si>
  <si>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</si>
  <si>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</si>
  <si>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</si>
  <si>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</si>
  <si>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</si>
  <si>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</si>
  <si>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</si>
  <si>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</si>
  <si>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</si>
  <si>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</si>
  <si>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</si>
  <si>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</si>
  <si>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</si>
  <si>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</si>
  <si>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</si>
  <si>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</si>
  <si>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</si>
  <si>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</si>
  <si>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</si>
  <si>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</si>
  <si>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</si>
  <si>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</si>
  <si>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</si>
  <si>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</si>
  <si>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</si>
  <si>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</si>
  <si>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</si>
  <si>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</si>
  <si>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</si>
  <si>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</si>
  <si>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</si>
  <si>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</si>
  <si>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</si>
  <si>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</si>
  <si>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</si>
  <si>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</si>
  <si>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</si>
  <si>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</si>
  <si>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</si>
  <si>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</si>
  <si>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</si>
  <si>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</si>
  <si>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</si>
  <si>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</si>
  <si>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</si>
  <si>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</si>
  <si>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</si>
  <si>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</si>
  <si>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</si>
  <si>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</si>
  <si>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</si>
  <si>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</si>
  <si>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</si>
  <si>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</si>
  <si>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</si>
  <si>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</si>
  <si>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</si>
  <si>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</si>
  <si>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</si>
  <si>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</si>
  <si>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</si>
  <si>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</si>
  <si>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</si>
  <si>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</si>
  <si>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</si>
  <si>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</si>
  <si>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</si>
  <si>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</si>
  <si>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</si>
  <si>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</si>
  <si>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</si>
  <si>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</si>
  <si>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</si>
  <si>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</si>
  <si>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</si>
  <si>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</si>
  <si>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</si>
  <si>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</si>
  <si>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</si>
  <si>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</si>
  <si>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</si>
  <si>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</si>
  <si>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</si>
  <si>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</si>
  <si>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</si>
  <si>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</si>
  <si>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</si>
  <si>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</si>
  <si>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</si>
  <si>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</si>
  <si>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</si>
  <si>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</si>
  <si>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</si>
  <si>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</si>
  <si>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</si>
  <si>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</si>
  <si>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</si>
  <si>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</si>
  <si>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</si>
  <si>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</si>
  <si>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</si>
  <si>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</si>
  <si>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</si>
  <si>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</si>
  <si>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</si>
  <si>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</si>
  <si>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</si>
  <si>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</si>
  <si>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</si>
  <si>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</si>
  <si>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</si>
  <si>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</si>
  <si>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</si>
  <si>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</si>
  <si>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</si>
  <si>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</si>
  <si>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</si>
  <si>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</si>
  <si>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</si>
  <si>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</si>
  <si>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</si>
  <si>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</si>
  <si>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</si>
  <si>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</si>
  <si>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</si>
  <si>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</si>
  <si>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</si>
  <si>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</si>
  <si>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</si>
  <si>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</si>
  <si>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</si>
  <si>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</si>
  <si>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</si>
  <si>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</si>
  <si>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</si>
  <si>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</si>
  <si>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</si>
  <si>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</si>
  <si>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</si>
  <si>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</si>
  <si>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</si>
  <si>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</si>
  <si>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</si>
  <si>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</si>
  <si>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</si>
  <si>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</si>
  <si>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</si>
  <si>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</si>
  <si>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</si>
  <si>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</si>
  <si>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</si>
  <si>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</si>
  <si>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</si>
  <si>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</si>
  <si>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</si>
  <si>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</si>
  <si>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</si>
  <si>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</si>
  <si>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</si>
  <si>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</si>
  <si>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</si>
  <si>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</si>
  <si>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</si>
  <si>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</si>
  <si>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</si>
  <si>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</si>
  <si>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</si>
  <si>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</si>
  <si>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</si>
  <si>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</si>
  <si>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</si>
  <si>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</si>
  <si>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</si>
  <si>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</si>
  <si>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</si>
  <si>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</si>
  <si>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</si>
  <si>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</si>
  <si>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</si>
  <si>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</si>
  <si>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</si>
  <si>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</si>
  <si>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</si>
  <si>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</si>
  <si>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</si>
  <si>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</si>
  <si>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</si>
  <si>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</si>
  <si>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</si>
  <si>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</si>
  <si>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</si>
  <si>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</si>
  <si>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</si>
  <si>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</si>
  <si>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</si>
  <si>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</si>
  <si>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</si>
  <si>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</si>
  <si>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</si>
  <si>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</si>
  <si>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</si>
  <si>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</si>
  <si>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</si>
  <si>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</si>
  <si>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</si>
  <si>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</si>
  <si>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</si>
  <si>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</si>
  <si>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</si>
  <si>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</si>
  <si>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</si>
  <si>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</si>
  <si>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</si>
  <si>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</si>
  <si>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</si>
  <si>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</si>
  <si>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</si>
  <si>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</si>
  <si>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</si>
  <si>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</si>
  <si>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</si>
  <si>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</si>
  <si>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</si>
  <si>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</si>
  <si>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</si>
  <si>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</si>
  <si>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</si>
  <si>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</si>
  <si>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</si>
  <si>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</si>
  <si>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</si>
  <si>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</si>
  <si>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</si>
  <si>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</si>
  <si>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</si>
  <si>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</si>
  <si>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</si>
  <si>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</si>
  <si>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</si>
  <si>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</si>
  <si>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</si>
  <si>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</si>
  <si>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</si>
  <si>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</si>
  <si>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</si>
  <si>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</si>
  <si>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</si>
  <si>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</si>
  <si>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</si>
  <si>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</si>
  <si>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</si>
  <si>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</si>
  <si>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</si>
  <si>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</si>
  <si>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</si>
  <si>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</si>
  <si>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</si>
  <si>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</si>
  <si>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</si>
  <si>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</si>
  <si>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</si>
  <si>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</si>
  <si>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</si>
  <si>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</si>
  <si>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</si>
  <si>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</si>
  <si>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</si>
  <si>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</si>
  <si>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</si>
  <si>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</si>
  <si>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</si>
  <si>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</si>
  <si>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</si>
  <si>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</si>
  <si>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</si>
  <si>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</si>
  <si>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</si>
  <si>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</si>
  <si>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</si>
  <si>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</si>
  <si>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</si>
  <si>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</si>
  <si>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</si>
  <si>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</si>
  <si>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</si>
  <si>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</si>
  <si>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</si>
  <si>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</si>
  <si>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</si>
  <si>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</si>
  <si>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</si>
  <si>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</si>
  <si>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</si>
  <si>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</si>
  <si>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</si>
  <si>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</si>
  <si>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</si>
  <si>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</si>
  <si>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</si>
  <si>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</si>
  <si>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</si>
  <si>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</si>
  <si>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</si>
  <si>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</si>
  <si>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</si>
  <si>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</si>
  <si>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</si>
  <si>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</si>
  <si>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</si>
  <si>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</si>
  <si>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</si>
  <si>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</si>
  <si>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</si>
  <si>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</si>
  <si>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</si>
  <si>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</si>
  <si>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</si>
  <si>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</si>
  <si>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</si>
  <si>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</si>
  <si>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</si>
  <si>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</si>
  <si>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</si>
  <si>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</si>
  <si>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</si>
  <si>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</si>
  <si>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</si>
  <si>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</si>
  <si>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</si>
  <si>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</si>
  <si>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</si>
  <si>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</si>
  <si>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</si>
  <si>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</si>
  <si>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</si>
  <si>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</si>
  <si>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</si>
  <si>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</si>
  <si>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</si>
  <si>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</si>
  <si>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</si>
  <si>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</si>
  <si>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</si>
  <si>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</si>
  <si>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</si>
  <si>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</si>
  <si>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</si>
  <si>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</si>
  <si>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</si>
  <si>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</si>
  <si>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</si>
  <si>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</si>
  <si>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</si>
  <si>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</si>
  <si>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</si>
  <si>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</si>
  <si>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</si>
  <si>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</si>
  <si>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</si>
  <si>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</si>
  <si>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</si>
  <si>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</si>
  <si>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</si>
  <si>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</si>
  <si>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</si>
  <si>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</si>
  <si>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</si>
  <si>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</si>
  <si>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</si>
  <si>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</si>
  <si>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</si>
  <si>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</si>
  <si>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</si>
  <si>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</si>
  <si>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</si>
  <si>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</si>
  <si>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</si>
  <si>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</si>
  <si>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</si>
  <si>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</si>
  <si>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</si>
  <si>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</si>
  <si>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</si>
  <si>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</si>
  <si>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</si>
  <si>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</si>
  <si>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</si>
  <si>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</si>
  <si>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</si>
  <si>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</si>
  <si>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</si>
  <si>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</si>
  <si>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</si>
  <si>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</si>
  <si>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</si>
  <si>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</si>
  <si>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</si>
  <si>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</si>
  <si>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</si>
  <si>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</si>
  <si>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</si>
  <si>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</si>
  <si>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</si>
  <si>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</si>
  <si>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</si>
  <si>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</si>
  <si>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</si>
  <si>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</si>
  <si>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</si>
  <si>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</si>
  <si>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</si>
  <si>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</si>
  <si>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</si>
  <si>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</si>
  <si>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</si>
  <si>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</si>
  <si>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</si>
  <si>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</si>
  <si>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</si>
  <si>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</si>
  <si>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</si>
  <si>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</si>
  <si>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</si>
  <si>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</si>
  <si>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</si>
  <si>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</si>
  <si>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</si>
  <si>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</si>
  <si>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</si>
  <si>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</si>
  <si>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</si>
  <si>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</si>
  <si>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</si>
  <si>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</si>
  <si>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</si>
  <si>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</si>
  <si>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</si>
  <si>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</si>
  <si>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</si>
  <si>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</si>
  <si>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</si>
  <si>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</si>
  <si>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</si>
  <si>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</si>
  <si>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</si>
  <si>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</si>
  <si>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</si>
  <si>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</si>
  <si>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</si>
  <si>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</si>
  <si>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</si>
  <si>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</si>
  <si>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</si>
  <si>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</si>
  <si>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</si>
  <si>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</si>
  <si>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</si>
  <si>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</si>
  <si>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</si>
  <si>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</si>
  <si>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</si>
  <si>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</si>
  <si>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</si>
  <si>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</si>
  <si>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</si>
  <si>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</si>
  <si>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</si>
  <si>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</si>
  <si>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</si>
  <si>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</si>
  <si>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</si>
  <si>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</si>
  <si>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</si>
  <si>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</si>
  <si>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</si>
  <si>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</si>
  <si>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</si>
  <si>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</si>
  <si>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</si>
  <si>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</si>
  <si>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</si>
  <si>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</si>
  <si>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</si>
  <si>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</si>
  <si>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</si>
  <si>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</si>
  <si>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</si>
  <si>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</si>
  <si>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</si>
  <si>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</si>
  <si>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</si>
  <si>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</si>
  <si>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</si>
  <si>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</si>
  <si>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</si>
  <si>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</si>
  <si>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</si>
  <si>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</si>
  <si>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</si>
  <si>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</si>
  <si>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</si>
  <si>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</si>
  <si>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</si>
  <si>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</si>
  <si>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</si>
  <si>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</si>
  <si>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</si>
  <si>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</si>
  <si>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</si>
  <si>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</si>
  <si>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</si>
  <si>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</si>
  <si>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</si>
  <si>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</si>
  <si>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</si>
  <si>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</si>
  <si>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</si>
  <si>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</si>
  <si>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</si>
  <si>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</si>
  <si>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</si>
  <si>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</si>
  <si>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</si>
  <si>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</si>
  <si>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</si>
  <si>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</si>
  <si>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</si>
  <si>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</si>
  <si>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</si>
  <si>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</si>
  <si>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</si>
  <si>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</si>
  <si>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</si>
  <si>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</si>
  <si>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</si>
  <si>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</si>
  <si>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</si>
  <si>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</si>
  <si>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</si>
  <si>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</si>
  <si>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</si>
  <si>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</si>
  <si>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</si>
  <si>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</si>
  <si>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</si>
  <si>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</si>
  <si>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</si>
  <si>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</si>
  <si>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</si>
  <si>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</si>
  <si>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</si>
  <si>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</si>
  <si>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</si>
  <si>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</si>
  <si>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</si>
  <si>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</si>
  <si>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</si>
  <si>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</si>
  <si>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</si>
  <si>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</si>
  <si>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</si>
  <si>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</si>
  <si>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</si>
  <si>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</si>
  <si>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</si>
  <si>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</si>
  <si>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</si>
  <si>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</si>
  <si>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</si>
  <si>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</si>
  <si>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</si>
  <si>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</si>
  <si>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</si>
  <si>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</si>
  <si>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</si>
  <si>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</si>
  <si>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</si>
  <si>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</si>
  <si>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</si>
  <si>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</si>
  <si>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</si>
  <si>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</si>
  <si>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</si>
  <si>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</si>
  <si>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</si>
  <si>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</si>
  <si>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</si>
  <si>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</si>
  <si>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</si>
  <si>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</si>
  <si>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</si>
  <si>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</si>
  <si>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</si>
  <si>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</si>
  <si>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</si>
  <si>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</si>
  <si>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</si>
  <si>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</si>
  <si>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</si>
  <si>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</si>
  <si>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</si>
  <si>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</si>
  <si>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</si>
  <si>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</si>
  <si>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</si>
  <si>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</si>
  <si>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</si>
  <si>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</si>
  <si>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</si>
  <si>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</si>
  <si>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</si>
  <si>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</si>
  <si>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</si>
  <si>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</si>
  <si>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</si>
  <si>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</si>
  <si>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</si>
  <si>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</si>
  <si>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</si>
  <si>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</si>
  <si>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</si>
  <si>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</si>
  <si>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</si>
  <si>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</si>
  <si>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</si>
  <si>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</si>
  <si>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</si>
  <si>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</si>
  <si>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</si>
  <si>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</si>
  <si>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</si>
  <si>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</si>
  <si>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</si>
  <si>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</si>
  <si>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</si>
  <si>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</si>
  <si>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</si>
  <si>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</si>
  <si>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</si>
  <si>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</si>
  <si>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</si>
  <si>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</si>
  <si>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</si>
  <si>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</si>
  <si>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</si>
  <si>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</si>
  <si>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</si>
  <si>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</si>
  <si>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</si>
  <si>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</si>
  <si>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</si>
  <si>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</si>
  <si>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</si>
  <si>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</si>
  <si>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</si>
  <si>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</si>
  <si>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</si>
  <si>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</si>
  <si>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</si>
  <si>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</si>
  <si>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</si>
  <si>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</si>
  <si>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</si>
  <si>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</si>
  <si>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</si>
  <si>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</si>
  <si>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</si>
  <si>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</si>
  <si>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</si>
  <si>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</si>
  <si>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</si>
  <si>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</si>
  <si>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</si>
  <si>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</si>
  <si>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</si>
  <si>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</si>
  <si>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</si>
  <si>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</si>
  <si>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</si>
  <si>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</si>
  <si>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</si>
  <si>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</si>
  <si>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</si>
  <si>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</si>
  <si>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</si>
  <si>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</si>
  <si>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</si>
  <si>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</si>
  <si>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</si>
  <si>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</si>
  <si>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</si>
  <si>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</si>
  <si>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</si>
  <si>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</si>
  <si>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</si>
  <si>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</si>
  <si>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</si>
  <si>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</si>
  <si>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</si>
  <si>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</si>
  <si>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</si>
  <si>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</si>
  <si>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</si>
  <si>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</si>
  <si>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</si>
  <si>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</si>
  <si>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</si>
  <si>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</si>
  <si>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</si>
  <si>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</si>
  <si>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</si>
  <si>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</si>
  <si>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</si>
  <si>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</si>
  <si>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</si>
  <si>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</si>
  <si>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</si>
  <si>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</si>
  <si>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</si>
  <si>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</si>
  <si>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</si>
  <si>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</si>
  <si>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</si>
  <si>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</si>
  <si>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</si>
  <si>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</si>
  <si>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</si>
  <si>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</si>
  <si>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</si>
  <si>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</si>
  <si>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</si>
  <si>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</si>
  <si>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</si>
  <si>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</si>
  <si>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</si>
  <si>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</si>
  <si>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</si>
  <si>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</si>
  <si>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</si>
  <si>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</si>
  <si>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</si>
  <si>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</si>
  <si>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</si>
  <si>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</si>
  <si>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</si>
  <si>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</si>
  <si>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</si>
  <si>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</si>
  <si>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</si>
  <si>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</si>
  <si>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</si>
  <si>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</si>
  <si>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</si>
  <si>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</si>
  <si>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</si>
  <si>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</si>
  <si>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</si>
  <si>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</si>
  <si>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</si>
  <si>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</si>
  <si>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</si>
  <si>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</si>
  <si>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</si>
  <si>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</si>
  <si>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</si>
  <si>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</si>
  <si>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</si>
  <si>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</si>
  <si>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</si>
  <si>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</si>
  <si>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</si>
  <si>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</si>
  <si>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</si>
  <si>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</si>
  <si>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</si>
  <si>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</si>
  <si>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</si>
  <si>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</si>
  <si>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</si>
  <si>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</si>
  <si>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</si>
  <si>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</si>
  <si>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</si>
  <si>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</si>
  <si>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</si>
  <si>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</si>
  <si>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</si>
  <si>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</si>
  <si>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</si>
  <si>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</si>
  <si>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</si>
  <si>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</si>
  <si>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</si>
  <si>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</si>
  <si>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</si>
  <si>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</si>
  <si>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</si>
  <si>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</si>
  <si>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</si>
  <si>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</si>
  <si>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</si>
  <si>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</si>
  <si>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</si>
  <si>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</si>
  <si>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</si>
  <si>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</si>
  <si>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</si>
  <si>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</si>
  <si>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</si>
  <si>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</si>
  <si>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</si>
  <si>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</si>
  <si>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</si>
  <si>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</si>
  <si>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</si>
  <si>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</si>
  <si>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</si>
  <si>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</si>
  <si>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</si>
  <si>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</si>
  <si>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</si>
  <si>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</si>
  <si>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</si>
  <si>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</si>
  <si>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</si>
  <si>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</si>
  <si>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</si>
  <si>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</si>
  <si>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</si>
  <si>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</si>
  <si>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</si>
  <si>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</si>
  <si>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</si>
  <si>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</si>
  <si>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</si>
  <si>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</si>
  <si>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</si>
  <si>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</si>
  <si>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</si>
  <si>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</si>
  <si>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</si>
  <si>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</si>
  <si>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</si>
  <si>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</si>
  <si>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</si>
  <si>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</si>
  <si>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</si>
  <si>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</si>
  <si>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</si>
  <si>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</si>
  <si>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</si>
  <si>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</si>
  <si>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</si>
  <si>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</si>
  <si>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</si>
  <si>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</si>
  <si>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</si>
  <si>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</si>
  <si>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</si>
  <si>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</si>
  <si>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</si>
  <si>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</si>
  <si>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</si>
  <si>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</si>
  <si>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</si>
  <si>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</si>
  <si>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</si>
  <si>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</si>
  <si>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</si>
  <si>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</si>
  <si>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</si>
  <si>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</si>
  <si>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</si>
  <si>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</si>
  <si>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</si>
  <si>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</si>
  <si>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</si>
  <si>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</si>
  <si>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</si>
  <si>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</si>
  <si>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</si>
  <si>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</si>
  <si>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</si>
  <si>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</si>
  <si>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</si>
  <si>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</si>
  <si>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</si>
  <si>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</si>
  <si>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</si>
  <si>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</si>
  <si>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</si>
  <si>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</si>
  <si>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</si>
  <si>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</si>
  <si>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</si>
  <si>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</si>
  <si>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</si>
  <si>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</si>
  <si>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</si>
  <si>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</si>
  <si>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</si>
  <si>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</si>
  <si>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</si>
  <si>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</si>
  <si>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</si>
  <si>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</si>
  <si>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</si>
  <si>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</si>
  <si>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</si>
  <si>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</si>
  <si>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</si>
  <si>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</si>
  <si>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</si>
  <si>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</si>
  <si>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</si>
  <si>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</si>
  <si>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</si>
  <si>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</si>
  <si>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</si>
  <si>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</si>
  <si>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</si>
  <si>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</si>
  <si>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</si>
  <si>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</si>
  <si>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</si>
  <si>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</si>
  <si>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</si>
  <si>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</si>
  <si>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</si>
  <si>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</si>
  <si>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</si>
  <si>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</si>
  <si>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</si>
  <si>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</si>
  <si>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</si>
  <si>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</si>
  <si>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</si>
  <si>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</si>
  <si>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</si>
  <si>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</si>
  <si>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</si>
  <si>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</si>
  <si>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</si>
  <si>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</si>
  <si>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</si>
  <si>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</si>
  <si>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</si>
  <si>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</si>
  <si>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</si>
  <si>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</si>
  <si>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</si>
  <si>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</si>
  <si>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</si>
  <si>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</si>
  <si>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</si>
  <si>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</si>
  <si>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</si>
  <si>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</si>
  <si>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</si>
  <si>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</si>
  <si>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</si>
  <si>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</si>
  <si>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</si>
  <si>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</si>
  <si>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</si>
  <si>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</si>
  <si>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</si>
  <si>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</si>
  <si>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</si>
  <si>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</si>
  <si>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</si>
  <si>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</si>
  <si>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</si>
  <si>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</si>
  <si>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</si>
  <si>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</si>
  <si>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</si>
  <si>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</si>
  <si>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</si>
  <si>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</si>
  <si>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</si>
  <si>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</si>
  <si>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</si>
  <si>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</si>
  <si>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</si>
  <si>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</si>
  <si>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</si>
  <si>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</si>
  <si>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</si>
  <si>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</si>
  <si>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</si>
  <si>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</si>
  <si>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</si>
  <si>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</si>
  <si>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</si>
  <si>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</si>
  <si>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</si>
  <si>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</si>
  <si>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</si>
  <si>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</si>
  <si>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</si>
  <si>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</si>
  <si>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</si>
  <si>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</si>
  <si>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</si>
  <si>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</si>
  <si>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</si>
  <si>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</si>
  <si>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</si>
  <si>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</si>
  <si>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</si>
  <si>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</si>
  <si>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</si>
  <si>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</si>
  <si>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</si>
  <si>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</si>
  <si>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</si>
  <si>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</si>
  <si>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</si>
  <si>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</si>
  <si>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</si>
  <si>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</si>
  <si>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</si>
  <si>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</si>
  <si>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</si>
  <si>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</si>
  <si>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</si>
  <si>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</si>
  <si>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</si>
  <si>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</si>
  <si>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</si>
  <si>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</si>
  <si>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</si>
  <si>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</si>
  <si>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</si>
  <si>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</si>
  <si>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</si>
  <si>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</si>
  <si>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</si>
  <si>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</si>
  <si>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</si>
  <si>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</si>
  <si>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</si>
  <si>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</si>
  <si>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</si>
  <si>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</si>
  <si>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</si>
  <si>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</si>
  <si>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</si>
  <si>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</si>
  <si>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</si>
  <si>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</si>
  <si>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</si>
  <si>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</si>
  <si>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</si>
  <si>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</si>
  <si>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</si>
  <si>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</si>
  <si>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</si>
  <si>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</si>
  <si>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</si>
  <si>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</si>
  <si>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</si>
  <si>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</si>
  <si>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</si>
  <si>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</si>
  <si>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</si>
  <si>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</si>
  <si>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</si>
  <si>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</si>
  <si>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</si>
  <si>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</si>
  <si>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</si>
  <si>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</si>
  <si>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</si>
  <si>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</si>
  <si>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</si>
  <si>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</si>
  <si>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</si>
  <si>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</si>
  <si>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</si>
  <si>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</si>
  <si>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</si>
  <si>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</si>
  <si>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</si>
  <si>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</si>
  <si>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</si>
  <si>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</si>
  <si>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</si>
  <si>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</si>
  <si>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</si>
  <si>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</si>
  <si>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</si>
  <si>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</si>
  <si>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</si>
  <si>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</si>
  <si>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</si>
  <si>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</si>
  <si>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</si>
  <si>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</si>
  <si>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</si>
  <si>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</si>
  <si>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</si>
  <si>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</si>
  <si>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</si>
  <si>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</si>
  <si>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</si>
  <si>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</si>
  <si>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</si>
  <si>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</si>
  <si>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</si>
  <si>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</si>
  <si>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</si>
  <si>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</si>
  <si>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</si>
  <si>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</si>
  <si>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</si>
  <si>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</si>
  <si>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</si>
  <si>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</si>
  <si>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</si>
  <si>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</si>
  <si>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</si>
  <si>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</si>
  <si>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</si>
  <si>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</si>
  <si>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</si>
  <si>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</si>
  <si>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</si>
  <si>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</si>
  <si>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</si>
  <si>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</si>
  <si>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</si>
  <si>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</si>
  <si>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</si>
  <si>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</si>
  <si>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</si>
  <si>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</si>
  <si>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</si>
  <si>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</si>
  <si>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</si>
  <si>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</si>
  <si>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</si>
  <si>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</si>
  <si>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</si>
  <si>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</si>
  <si>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</si>
  <si>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</si>
  <si>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</si>
  <si>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</si>
  <si>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</si>
  <si>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</si>
  <si>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</si>
  <si>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</si>
  <si>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</si>
  <si>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</si>
  <si>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</si>
  <si>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</si>
  <si>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</si>
  <si>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</si>
  <si>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</si>
  <si>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</si>
  <si>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</si>
  <si>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</si>
  <si>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</si>
  <si>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</si>
  <si>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</si>
  <si>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</si>
  <si>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</si>
  <si>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</si>
  <si>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</si>
  <si>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</si>
  <si>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</si>
  <si>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</si>
  <si>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</si>
  <si>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</si>
  <si>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</si>
  <si>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</si>
  <si>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</si>
  <si>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</si>
  <si>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</si>
  <si>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</si>
  <si>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</si>
  <si>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</si>
  <si>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</si>
  <si>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</si>
  <si>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</si>
  <si>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</si>
  <si>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</si>
  <si>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</si>
  <si>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</si>
  <si>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</si>
  <si>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</si>
  <si>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</si>
  <si>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</si>
  <si>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</si>
  <si>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</si>
  <si>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</si>
  <si>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</si>
  <si>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</si>
  <si>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</si>
  <si>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</si>
  <si>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</si>
  <si>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</si>
  <si>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</si>
  <si>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</si>
  <si>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</si>
  <si>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</si>
  <si>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</si>
  <si>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</si>
  <si>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</si>
  <si>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</si>
  <si>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</si>
  <si>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</si>
  <si>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</si>
  <si>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</si>
  <si>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</si>
  <si>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</si>
  <si>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</si>
  <si>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</si>
  <si>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</si>
  <si>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</si>
  <si>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</si>
  <si>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</si>
  <si>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</si>
  <si>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</si>
  <si>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</si>
  <si>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</si>
  <si>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</si>
  <si>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</si>
  <si>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</si>
  <si>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</si>
  <si>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</si>
  <si>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</si>
  <si>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</si>
  <si>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</si>
  <si>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</si>
  <si>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</si>
  <si>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</si>
  <si>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</si>
  <si>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</si>
  <si>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</si>
  <si>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</si>
  <si>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</si>
  <si>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</si>
  <si>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</si>
  <si>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</si>
  <si>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</si>
  <si>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</si>
  <si>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</si>
  <si>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</si>
  <si>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</si>
  <si>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</si>
  <si>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</si>
  <si>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</si>
  <si>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</si>
  <si>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</si>
  <si>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</si>
  <si>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</si>
  <si>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</si>
  <si>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</si>
  <si>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</si>
  <si>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</si>
  <si>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</si>
  <si>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</si>
  <si>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</si>
  <si>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</si>
  <si>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</si>
  <si>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</si>
  <si>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</si>
  <si>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</si>
  <si>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</si>
  <si>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</si>
  <si>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</si>
  <si>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</si>
  <si>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</si>
  <si>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</si>
  <si>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</si>
  <si>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</si>
  <si>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</si>
  <si>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</si>
  <si>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</si>
  <si>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</si>
  <si>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</si>
  <si>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</si>
  <si>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</si>
  <si>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</si>
  <si>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</si>
  <si>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</si>
  <si>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</si>
  <si>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</si>
  <si>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</si>
  <si>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</si>
  <si>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</si>
  <si>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</si>
  <si>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</si>
  <si>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</si>
  <si>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</si>
  <si>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</si>
  <si>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</si>
  <si>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</si>
  <si>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</si>
  <si>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</si>
  <si>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</si>
  <si>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</si>
  <si>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</si>
  <si>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</si>
  <si>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</si>
  <si>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</si>
  <si>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</si>
  <si>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</si>
  <si>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</si>
  <si>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</si>
  <si>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</si>
  <si>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</si>
  <si>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</si>
  <si>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</si>
  <si>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</si>
  <si>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</si>
  <si>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</si>
  <si>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</si>
  <si>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</si>
  <si>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</si>
  <si>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</si>
  <si>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</si>
  <si>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</si>
  <si>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</si>
  <si>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</si>
  <si>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</si>
  <si>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</si>
  <si>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</si>
  <si>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</si>
  <si>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</si>
  <si>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</si>
  <si>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</si>
  <si>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</si>
  <si>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</si>
  <si>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</si>
  <si>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</si>
  <si>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</si>
  <si>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</si>
  <si>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</si>
  <si>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</si>
  <si>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</si>
  <si>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</si>
  <si>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</si>
  <si>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</si>
  <si>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</si>
  <si>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</si>
  <si>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</si>
  <si>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</si>
  <si>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</si>
  <si>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</si>
  <si>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</si>
  <si>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</si>
  <si>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</si>
  <si>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</si>
  <si>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</si>
  <si>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</si>
  <si>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</si>
  <si>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</si>
  <si>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</si>
  <si>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</si>
  <si>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</si>
  <si>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</si>
  <si>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</si>
  <si>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</si>
  <si>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</si>
  <si>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</si>
  <si>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</si>
  <si>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</si>
  <si>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</si>
  <si>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</si>
  <si>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</si>
  <si>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</si>
  <si>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</si>
  <si>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</si>
  <si>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</si>
  <si>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</si>
  <si>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</si>
  <si>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</si>
  <si>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</si>
  <si>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</si>
  <si>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</si>
  <si>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</si>
  <si>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</si>
  <si>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</si>
  <si>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</si>
  <si>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</si>
  <si>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</si>
  <si>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</si>
  <si>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</si>
  <si>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</si>
  <si>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</si>
  <si>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</si>
  <si>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</si>
  <si>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</si>
  <si>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</si>
  <si>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</si>
  <si>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</si>
  <si>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</si>
  <si>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</si>
  <si>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</si>
  <si>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</si>
  <si>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</si>
  <si>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</si>
  <si>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</si>
  <si>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</si>
  <si>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</si>
  <si>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</si>
  <si>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</si>
  <si>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</si>
  <si>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</si>
  <si>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</si>
  <si>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</si>
  <si>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</si>
  <si>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</si>
  <si>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</si>
  <si>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</si>
  <si>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</si>
  <si>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</si>
  <si>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</si>
  <si>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</si>
  <si>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</si>
  <si>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</si>
  <si>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</si>
  <si>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</si>
  <si>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</si>
  <si>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</si>
  <si>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</si>
  <si>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</si>
  <si>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</si>
  <si>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</si>
  <si>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</si>
  <si>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</si>
  <si>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</si>
  <si>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</si>
  <si>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</si>
  <si>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</si>
  <si>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</si>
  <si>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</si>
  <si>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</si>
  <si>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</si>
  <si>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</si>
  <si>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</si>
  <si>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</si>
  <si>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</si>
  <si>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</si>
  <si>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</si>
  <si>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</si>
  <si>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</si>
  <si>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</si>
  <si>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</si>
  <si>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</si>
  <si>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</si>
  <si>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</si>
  <si>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</si>
  <si>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</si>
  <si>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</si>
  <si>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</si>
  <si>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</si>
  <si>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</si>
  <si>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</si>
  <si>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</si>
  <si>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</si>
  <si>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</si>
  <si>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</si>
  <si>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</si>
  <si>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</si>
  <si>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</si>
  <si>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</si>
  <si>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</si>
  <si>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</si>
  <si>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</si>
  <si>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</si>
  <si>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</si>
  <si>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</si>
  <si>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</si>
  <si>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</si>
  <si>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</si>
  <si>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</si>
  <si>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</si>
  <si>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</si>
  <si>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</si>
  <si>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</si>
  <si>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</si>
  <si>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</si>
  <si>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</si>
  <si>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</si>
  <si>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</si>
  <si>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</si>
  <si>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</si>
  <si>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</si>
  <si>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</si>
  <si>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</si>
  <si>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</si>
  <si>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</si>
  <si>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</si>
  <si>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</si>
  <si>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</si>
  <si>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</si>
  <si>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</si>
  <si>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</si>
  <si>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</si>
  <si>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</si>
  <si>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</si>
  <si>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</si>
  <si>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</si>
  <si>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</si>
  <si>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</si>
  <si>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</si>
  <si>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</si>
  <si>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</si>
  <si>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</si>
  <si>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</si>
  <si>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</si>
  <si>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</si>
  <si>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</si>
  <si>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</si>
  <si>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</si>
  <si>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</si>
  <si>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</si>
  <si>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</si>
  <si>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</si>
  <si>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</si>
  <si>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</si>
  <si>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</si>
  <si>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</si>
  <si>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</si>
  <si>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</si>
  <si>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</si>
  <si>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</si>
  <si>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</si>
  <si>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</si>
  <si>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</si>
  <si>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</si>
  <si>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</si>
  <si>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</si>
  <si>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</si>
  <si>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</si>
  <si>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</si>
  <si>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</si>
  <si>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</si>
  <si>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</si>
  <si>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</si>
  <si>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</si>
  <si>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</si>
  <si>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</si>
  <si>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</si>
  <si>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</si>
  <si>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</si>
  <si>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</si>
  <si>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</si>
  <si>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</si>
  <si>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</si>
  <si>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</si>
  <si>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</si>
  <si>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</si>
  <si>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</si>
  <si>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</si>
  <si>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</si>
  <si>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</si>
  <si>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</si>
  <si>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</si>
  <si>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</si>
  <si>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</si>
  <si>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</si>
  <si>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</si>
  <si>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</si>
  <si>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</si>
  <si>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</si>
  <si>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</si>
  <si>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</si>
  <si>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</si>
  <si>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</si>
  <si>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</si>
  <si>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</si>
  <si>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</si>
  <si>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</si>
  <si>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</si>
  <si>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</si>
  <si>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</si>
  <si>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</si>
  <si>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</si>
  <si>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</si>
  <si>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</si>
  <si>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</si>
  <si>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</si>
  <si>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</si>
  <si>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</si>
  <si>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</si>
  <si>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</si>
  <si>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</si>
  <si>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</si>
  <si>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</si>
  <si>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</si>
  <si>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</si>
  <si>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</si>
  <si>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</si>
  <si>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</si>
  <si>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</si>
  <si>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</si>
  <si>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</si>
  <si>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</si>
  <si>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</si>
  <si>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</si>
  <si>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</si>
  <si>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</si>
  <si>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</si>
  <si>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</si>
  <si>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</si>
  <si>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</si>
  <si>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</si>
  <si>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</si>
  <si>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</si>
  <si>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</si>
  <si>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</si>
  <si>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</si>
  <si>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</si>
  <si>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</si>
  <si>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</si>
  <si>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</si>
  <si>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</si>
  <si>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</si>
  <si>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</si>
  <si>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</si>
  <si>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</si>
  <si>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</si>
  <si>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</si>
  <si>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</si>
  <si>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</si>
  <si>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</si>
  <si>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</si>
  <si>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</si>
  <si>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</si>
  <si>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</si>
  <si>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</si>
  <si>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</si>
  <si>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</si>
  <si>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</si>
  <si>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</si>
  <si>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</si>
  <si>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</si>
  <si>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</si>
  <si>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</si>
  <si>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</si>
  <si>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</si>
  <si>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</si>
  <si>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</si>
  <si>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</si>
  <si>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</si>
  <si>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</si>
  <si>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</si>
  <si>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</si>
  <si>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</si>
  <si>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</si>
  <si>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</si>
  <si>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</si>
  <si>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</si>
  <si>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</si>
  <si>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</si>
  <si>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</si>
  <si>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</si>
  <si>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</si>
  <si>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</si>
  <si>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</si>
  <si>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</si>
  <si>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</si>
  <si>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</si>
  <si>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</si>
  <si>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</si>
  <si>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</si>
  <si>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</si>
  <si>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</si>
  <si>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</si>
  <si>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</si>
  <si>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</si>
  <si>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</si>
  <si>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</si>
  <si>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</si>
  <si>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</si>
  <si>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</si>
  <si>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</si>
  <si>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</si>
  <si>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</si>
  <si>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</si>
  <si>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</si>
  <si>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</si>
  <si>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</si>
  <si>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</si>
  <si>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</si>
  <si>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</si>
  <si>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</si>
  <si>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</si>
  <si>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</si>
  <si>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</si>
  <si>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</si>
  <si>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</si>
  <si>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</si>
  <si>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</si>
  <si>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</si>
  <si>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</si>
  <si>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</si>
  <si>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</si>
  <si>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</si>
  <si>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</si>
  <si>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</si>
  <si>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</si>
  <si>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</si>
  <si>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</si>
  <si>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</si>
  <si>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</si>
  <si>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</si>
  <si>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</si>
  <si>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</si>
  <si>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</si>
  <si>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</si>
  <si>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</si>
  <si>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</si>
  <si>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</si>
  <si>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</si>
  <si>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</si>
  <si>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</si>
  <si>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</si>
  <si>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</si>
  <si>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</si>
  <si>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</si>
  <si>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</si>
  <si>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</si>
  <si>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</si>
  <si>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</si>
  <si>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</si>
  <si>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</si>
  <si>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</si>
  <si>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</si>
  <si>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</si>
  <si>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</si>
  <si>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</si>
  <si>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</si>
  <si>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</si>
  <si>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</si>
  <si>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</si>
  <si>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</si>
  <si>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</si>
  <si>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</si>
  <si>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</si>
  <si>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</si>
  <si>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</si>
  <si>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</si>
  <si>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</si>
  <si>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</si>
  <si>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</si>
  <si>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</si>
  <si>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</si>
  <si>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</si>
  <si>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</si>
  <si>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</si>
  <si>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</si>
  <si>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</si>
  <si>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</si>
  <si>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</si>
  <si>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</si>
  <si>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</si>
  <si>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</si>
  <si>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</si>
  <si>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</si>
  <si>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</si>
  <si>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</si>
  <si>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</si>
  <si>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</si>
  <si>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</si>
  <si>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</si>
  <si>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</si>
  <si>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</si>
  <si>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</si>
  <si>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</si>
  <si>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</si>
  <si>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</si>
  <si>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</si>
  <si>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</si>
  <si>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</si>
  <si>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</si>
  <si>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</si>
  <si>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</si>
  <si>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</si>
  <si>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</si>
  <si>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</si>
  <si>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</si>
  <si>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</si>
  <si>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</si>
  <si>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</si>
  <si>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</si>
  <si>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</si>
  <si>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</si>
  <si>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</si>
  <si>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</si>
  <si>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</si>
  <si>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</si>
  <si>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</si>
  <si>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</si>
  <si>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</si>
  <si>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</si>
  <si>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</si>
  <si>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</si>
  <si>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</si>
  <si>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</si>
  <si>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</si>
  <si>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</si>
  <si>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</si>
  <si>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</si>
  <si>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</si>
  <si>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</si>
  <si>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</si>
  <si>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</si>
  <si>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</si>
  <si>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</si>
  <si>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</si>
  <si>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</si>
  <si>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</si>
  <si>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</si>
  <si>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</si>
  <si>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</si>
  <si>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</si>
  <si>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</si>
  <si>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</si>
  <si>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</si>
  <si>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</si>
  <si>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</si>
  <si>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</si>
  <si>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</si>
  <si>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</si>
  <si>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</si>
  <si>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</si>
  <si>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</si>
  <si>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</si>
  <si>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</si>
  <si>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</si>
  <si>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</si>
  <si>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</si>
  <si>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</si>
  <si>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</si>
  <si>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</si>
  <si>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</si>
  <si>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</si>
  <si>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</si>
  <si>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</si>
  <si>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</si>
  <si>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</si>
  <si>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</si>
  <si>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</si>
  <si>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</si>
  <si>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</si>
  <si>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</si>
  <si>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</si>
  <si>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</si>
  <si>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</si>
  <si>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</si>
  <si>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</si>
  <si>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</si>
  <si>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</si>
  <si>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</si>
  <si>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</si>
  <si>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</si>
  <si>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</si>
  <si>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</si>
  <si>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</si>
  <si>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</si>
  <si>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</si>
  <si>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</si>
  <si>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</si>
  <si>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</si>
  <si>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</si>
  <si>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</si>
  <si>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</si>
  <si>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</si>
  <si>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</si>
  <si>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</si>
  <si>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</si>
  <si>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</si>
  <si>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</si>
  <si>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</si>
  <si>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</si>
  <si>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</si>
  <si>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</si>
  <si>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</si>
  <si>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</si>
  <si>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</si>
  <si>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</si>
  <si>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</si>
  <si>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</si>
  <si>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</si>
  <si>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</si>
  <si>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</si>
  <si>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</si>
  <si>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</si>
  <si>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</si>
  <si>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</si>
  <si>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</si>
  <si>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</si>
  <si>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</si>
  <si>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</si>
  <si>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</si>
  <si>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</si>
  <si>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</si>
  <si>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</si>
  <si>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</si>
  <si>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</si>
  <si>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</si>
  <si>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</si>
  <si>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</si>
  <si>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</si>
  <si>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</si>
  <si>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</si>
  <si>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</si>
  <si>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</si>
  <si>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</si>
  <si>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</si>
  <si>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</si>
  <si>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</si>
  <si>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</si>
  <si>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</si>
  <si>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</si>
  <si>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</si>
  <si>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</si>
  <si>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</si>
  <si>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</si>
  <si>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</si>
  <si>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</si>
  <si>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</si>
  <si>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</si>
  <si>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</si>
  <si>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</si>
  <si>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</si>
  <si>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</si>
  <si>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</si>
  <si>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</si>
  <si>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</si>
  <si>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</si>
  <si>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</si>
  <si>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</si>
  <si>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</si>
  <si>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</si>
  <si>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</si>
  <si>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</si>
  <si>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</si>
  <si>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</si>
  <si>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</si>
  <si>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</si>
  <si>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</si>
  <si>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</si>
  <si>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</si>
  <si>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</si>
  <si>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</si>
  <si>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</si>
  <si>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</si>
  <si>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</si>
  <si>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</si>
  <si>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</si>
  <si>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</si>
  <si>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</si>
  <si>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</si>
  <si>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</si>
  <si>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</si>
  <si>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</si>
  <si>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</si>
  <si>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</si>
  <si>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</si>
  <si>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</si>
  <si>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</si>
  <si>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</si>
  <si>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</si>
  <si>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</si>
  <si>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</si>
  <si>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</si>
  <si>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</si>
  <si>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</si>
  <si>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</si>
  <si>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</si>
  <si>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</si>
  <si>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</si>
  <si>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</si>
  <si>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</si>
  <si>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</si>
  <si>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</si>
  <si>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</si>
  <si>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</si>
  <si>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</si>
  <si>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</si>
  <si>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</si>
  <si>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</si>
  <si>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</si>
  <si>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</si>
  <si>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</si>
  <si>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</si>
  <si>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</si>
  <si>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</si>
  <si>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</si>
  <si>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</si>
  <si>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</si>
  <si>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</si>
  <si>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</si>
  <si>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</si>
  <si>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</si>
  <si>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</si>
  <si>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</si>
  <si>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</si>
  <si>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</si>
  <si>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</si>
  <si>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</si>
  <si>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</si>
  <si>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</si>
  <si>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</si>
  <si>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</si>
  <si>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</si>
  <si>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</si>
  <si>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</si>
  <si>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</si>
  <si>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</si>
  <si>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</si>
  <si>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</si>
  <si>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</si>
  <si>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</si>
  <si>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</si>
  <si>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</si>
  <si>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</si>
  <si>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</si>
  <si>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</si>
  <si>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</si>
  <si>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</si>
  <si>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</si>
  <si>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</si>
  <si>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</si>
  <si>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</si>
  <si>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</si>
  <si>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</si>
  <si>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</si>
  <si>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</si>
  <si>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</si>
  <si>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</si>
  <si>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</si>
  <si>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</si>
  <si>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</si>
  <si>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</si>
  <si>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</si>
  <si>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</si>
  <si>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</si>
  <si>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</si>
  <si>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</si>
  <si>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</si>
  <si>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</si>
  <si>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</si>
  <si>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</si>
  <si>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</si>
  <si>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</si>
  <si>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</si>
  <si>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</si>
  <si>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</si>
  <si>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</si>
  <si>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</si>
  <si>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</si>
  <si>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</si>
  <si>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</si>
  <si>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</si>
  <si>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</si>
  <si>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</si>
  <si>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</si>
  <si>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</si>
  <si>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</si>
  <si>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</si>
  <si>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</si>
  <si>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</si>
  <si>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</si>
  <si>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</si>
  <si>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</si>
  <si>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</si>
  <si>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</si>
  <si>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</si>
  <si>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</si>
  <si>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</si>
  <si>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</si>
  <si>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</si>
  <si>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</si>
  <si>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</si>
  <si>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</si>
  <si>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</si>
  <si>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</si>
  <si>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</si>
  <si>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</si>
  <si>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</si>
  <si>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</si>
  <si>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</si>
  <si>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</si>
  <si>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</si>
  <si>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</si>
  <si>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</si>
  <si>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</si>
  <si>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</si>
  <si>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</si>
  <si>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</si>
  <si>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</si>
  <si>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</si>
  <si>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</si>
  <si>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</si>
  <si>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</si>
  <si>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</si>
  <si>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</si>
  <si>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</si>
  <si>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</si>
  <si>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</si>
  <si>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</si>
  <si>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</si>
  <si>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</si>
  <si>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</si>
  <si>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</si>
  <si>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</si>
  <si>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</si>
  <si>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</si>
  <si>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</si>
  <si>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</si>
  <si>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</si>
  <si>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</si>
  <si>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</si>
  <si>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</si>
  <si>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</si>
  <si>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</si>
  <si>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</si>
  <si>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</si>
  <si>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</si>
  <si>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</si>
  <si>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</si>
  <si>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</si>
  <si>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</si>
  <si>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</si>
  <si>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</si>
  <si>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</si>
  <si>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</si>
  <si>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</si>
  <si>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</si>
  <si>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</si>
  <si>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</si>
  <si>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</si>
  <si>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</si>
  <si>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</si>
  <si>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</si>
  <si>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</si>
  <si>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</si>
  <si>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</si>
  <si>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</si>
  <si>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</si>
  <si>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</si>
  <si>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</si>
  <si>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</si>
  <si>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</si>
  <si>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</si>
  <si>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</si>
  <si>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</si>
  <si>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</si>
  <si>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</si>
  <si>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</si>
  <si>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</si>
  <si>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</si>
  <si>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</si>
  <si>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</si>
  <si>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</si>
  <si>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</si>
  <si>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</si>
  <si>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</si>
  <si>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</si>
  <si>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</si>
  <si>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</si>
  <si>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</si>
  <si>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</si>
  <si>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</si>
  <si>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</si>
  <si>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</si>
  <si>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</si>
  <si>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</si>
  <si>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</si>
  <si>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</si>
  <si>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</si>
  <si>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</si>
  <si>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</si>
  <si>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</si>
  <si>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</si>
  <si>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</si>
  <si>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</si>
  <si>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</si>
  <si>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</si>
  <si>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</si>
  <si>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</si>
  <si>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</si>
  <si>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</si>
  <si>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</si>
  <si>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</si>
  <si>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</si>
  <si>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</si>
  <si>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</si>
  <si>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</si>
  <si>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</si>
  <si>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</si>
  <si>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</si>
  <si>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</si>
  <si>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</si>
  <si>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</si>
  <si>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</si>
  <si>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</si>
  <si>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</si>
  <si>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</si>
  <si>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</si>
  <si>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</si>
  <si>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</si>
  <si>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</si>
  <si>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</si>
  <si>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</si>
  <si>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</si>
  <si>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</si>
  <si>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</si>
  <si>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</si>
  <si>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</si>
  <si>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</si>
  <si>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</si>
  <si>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</si>
  <si>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</si>
  <si>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</si>
  <si>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</si>
  <si>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</si>
  <si>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</si>
  <si>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</si>
  <si>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</si>
  <si>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</si>
  <si>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</si>
  <si>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</si>
  <si>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</si>
  <si>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</si>
  <si>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</si>
  <si>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</si>
  <si>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</si>
  <si>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</si>
  <si>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</si>
  <si>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</si>
  <si>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</si>
  <si>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</si>
  <si>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</si>
  <si>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</si>
  <si>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</si>
  <si>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</si>
  <si>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</si>
  <si>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</si>
  <si>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</si>
  <si>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</si>
  <si>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</si>
  <si>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</si>
  <si>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</si>
  <si>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</si>
  <si>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</si>
  <si>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</si>
  <si>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</si>
  <si>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</si>
  <si>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</si>
  <si>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</si>
  <si>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</si>
  <si>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</si>
  <si>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</si>
  <si>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</si>
  <si>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</si>
  <si>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</si>
  <si>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</si>
  <si>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</si>
  <si>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</si>
  <si>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</si>
  <si>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</si>
  <si>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</si>
  <si>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</si>
  <si>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</si>
  <si>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</si>
  <si>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</si>
  <si>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</si>
  <si>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</si>
  <si>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</si>
  <si>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</si>
  <si>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</si>
  <si>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</si>
  <si>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</si>
  <si>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</si>
  <si>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</si>
  <si>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</si>
  <si>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</si>
  <si>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</si>
  <si>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</si>
  <si>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</si>
  <si>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</si>
  <si>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</si>
  <si>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</si>
  <si>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</si>
  <si>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</si>
  <si>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</si>
  <si>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</si>
  <si>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</si>
  <si>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</si>
  <si>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</si>
  <si>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</si>
  <si>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</si>
  <si>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</si>
  <si>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</si>
  <si>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</si>
  <si>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</si>
  <si>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</si>
  <si>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</si>
  <si>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</si>
  <si>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</si>
  <si>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</si>
  <si>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</si>
  <si>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</si>
  <si>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</si>
  <si>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</si>
  <si>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</si>
  <si>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</si>
  <si>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</si>
  <si>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</si>
  <si>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</si>
  <si>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</si>
  <si>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</si>
  <si>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</si>
  <si>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</si>
  <si>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</si>
  <si>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</si>
  <si>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</si>
  <si>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</si>
  <si>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</si>
  <si>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</si>
  <si>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</si>
  <si>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</si>
  <si>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</si>
  <si>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</si>
  <si>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</si>
  <si>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</si>
  <si>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</si>
  <si>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</si>
  <si>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</si>
  <si>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</si>
  <si>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</si>
  <si>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</si>
  <si>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</si>
  <si>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</si>
  <si>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</si>
  <si>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</si>
  <si>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</si>
  <si>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</si>
  <si>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</si>
  <si>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</si>
  <si>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</si>
  <si>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</si>
  <si>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</si>
  <si>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</si>
  <si>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</si>
  <si>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</si>
  <si>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</si>
  <si>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</si>
  <si>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</si>
  <si>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</si>
  <si>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</si>
  <si>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</si>
  <si>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</si>
  <si>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</si>
  <si>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</si>
  <si>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</si>
  <si>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</si>
  <si>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</si>
  <si>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</si>
  <si>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</si>
  <si>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</si>
  <si>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</si>
  <si>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</si>
  <si>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</si>
  <si>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</si>
  <si>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</si>
  <si>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</si>
  <si>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</si>
  <si>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</si>
  <si>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</si>
  <si>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</si>
  <si>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</si>
  <si>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</si>
  <si>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</si>
  <si>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</si>
  <si>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</si>
  <si>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</si>
  <si>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</si>
  <si>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</si>
  <si>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</si>
  <si>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</si>
  <si>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</si>
  <si>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</si>
  <si>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</si>
  <si>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</si>
  <si>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</si>
  <si>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</si>
  <si>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</si>
  <si>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</si>
  <si>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</si>
  <si>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</si>
  <si>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</si>
  <si>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</si>
  <si>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</si>
  <si>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</si>
  <si>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</si>
  <si>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</si>
  <si>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</si>
  <si>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</si>
  <si>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</si>
  <si>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</si>
  <si>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</si>
  <si>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</si>
  <si>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</si>
  <si>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</si>
  <si>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</si>
  <si>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</si>
  <si>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</si>
  <si>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</si>
  <si>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</si>
  <si>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</si>
  <si>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</si>
  <si>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</si>
  <si>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</si>
  <si>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</si>
  <si>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</si>
  <si>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</si>
  <si>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</si>
  <si>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</si>
  <si>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</si>
  <si>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</si>
  <si>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</si>
  <si>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</si>
  <si>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</si>
  <si>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</si>
  <si>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</si>
  <si>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</si>
  <si>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</si>
  <si>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</si>
  <si>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</si>
  <si>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</si>
  <si>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</si>
  <si>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</si>
  <si>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</si>
  <si>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</si>
  <si>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</si>
  <si>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</si>
  <si>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</si>
  <si>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</si>
  <si>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</si>
  <si>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</si>
  <si>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</si>
  <si>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</si>
  <si>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</si>
  <si>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</si>
  <si>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</si>
  <si>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</si>
  <si>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</si>
  <si>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</si>
  <si>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</si>
  <si>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</si>
  <si>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</si>
  <si>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</si>
  <si>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</si>
  <si>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</si>
  <si>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</si>
  <si>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</si>
  <si>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</si>
  <si>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</si>
  <si>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</si>
  <si>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</si>
  <si>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</si>
  <si>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</si>
  <si>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</si>
  <si>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</si>
  <si>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</si>
  <si>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</si>
  <si>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</si>
  <si>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</si>
  <si>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</si>
  <si>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</si>
  <si>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</si>
  <si>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</si>
  <si>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</si>
  <si>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</si>
  <si>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</si>
  <si>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</si>
  <si>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</si>
  <si>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</si>
  <si>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</si>
  <si>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</si>
  <si>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</si>
  <si>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</si>
  <si>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</si>
  <si>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</si>
  <si>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</si>
  <si>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</si>
  <si>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</si>
  <si>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</si>
  <si>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</si>
  <si>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</si>
  <si>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</si>
  <si>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</si>
  <si>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</si>
  <si>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</si>
  <si>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</si>
  <si>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</si>
  <si>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</si>
  <si>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</si>
  <si>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</si>
  <si>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</si>
  <si>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</si>
  <si>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</si>
  <si>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</si>
  <si>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</si>
  <si>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</si>
  <si>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</si>
  <si>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</si>
  <si>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</si>
  <si>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</si>
  <si>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</si>
  <si>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</si>
  <si>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</si>
  <si>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</si>
  <si>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</si>
  <si>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</si>
  <si>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</si>
  <si>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</si>
  <si>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</si>
  <si>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</si>
  <si>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</si>
  <si>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</si>
  <si>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</si>
  <si>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</si>
  <si>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</si>
  <si>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</si>
  <si>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</si>
  <si>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</si>
  <si>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</si>
  <si>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</si>
  <si>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</si>
  <si>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</si>
  <si>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</si>
  <si>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</si>
  <si>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</si>
  <si>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</si>
  <si>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</si>
  <si>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</si>
  <si>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</si>
  <si>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</si>
  <si>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</si>
  <si>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</si>
  <si>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</si>
  <si>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</si>
  <si>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</si>
  <si>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</si>
  <si>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</si>
  <si>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</si>
  <si>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</si>
  <si>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</si>
  <si>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</si>
  <si>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</si>
  <si>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</si>
  <si>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</si>
  <si>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</si>
  <si>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</si>
  <si>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</si>
  <si>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</si>
  <si>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</si>
  <si>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</si>
  <si>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</si>
  <si>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</si>
  <si>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</si>
  <si>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</si>
  <si>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</si>
  <si>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</si>
  <si>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</si>
  <si>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</si>
  <si>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</si>
  <si>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</si>
  <si>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</si>
  <si>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</si>
  <si>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</si>
  <si>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</si>
  <si>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</si>
  <si>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</si>
  <si>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</si>
  <si>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</si>
  <si>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</si>
  <si>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</si>
  <si>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</si>
  <si>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</si>
  <si>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</si>
  <si>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</si>
  <si>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</si>
  <si>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</si>
  <si>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</si>
  <si>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</si>
  <si>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</si>
  <si>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</si>
  <si>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</si>
  <si>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</si>
  <si>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</si>
  <si>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</si>
  <si>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</si>
  <si>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</si>
  <si>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</si>
  <si>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</si>
  <si>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</si>
  <si>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</si>
  <si>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</si>
  <si>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</si>
  <si>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</si>
  <si>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</si>
  <si>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</si>
  <si>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</si>
  <si>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</si>
  <si>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</si>
  <si>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</si>
  <si>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</si>
  <si>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</si>
  <si>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</si>
  <si>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</si>
  <si>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</si>
  <si>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</si>
  <si>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</si>
  <si>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</si>
  <si>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</si>
  <si>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</si>
  <si>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</si>
  <si>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</si>
  <si>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</si>
  <si>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</si>
  <si>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</si>
  <si>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</si>
  <si>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</si>
  <si>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</si>
  <si>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</si>
  <si>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</si>
  <si>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</si>
  <si>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</si>
  <si>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</si>
  <si>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</si>
  <si>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</si>
  <si>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</si>
  <si>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</si>
  <si>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</si>
  <si>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</si>
  <si>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</si>
  <si>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</si>
  <si>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</si>
  <si>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</si>
  <si>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</si>
  <si>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</si>
  <si>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</si>
  <si>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</si>
  <si>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</si>
  <si>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</si>
  <si>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</si>
  <si>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</si>
  <si>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</si>
  <si>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</si>
  <si>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</si>
  <si>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</si>
  <si>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</si>
  <si>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</si>
  <si>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</si>
  <si>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</si>
  <si>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</si>
  <si>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</si>
  <si>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</si>
  <si>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</si>
  <si>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</si>
  <si>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</si>
  <si>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</si>
  <si>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</si>
  <si>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</si>
  <si>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</si>
  <si>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</si>
  <si>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</si>
  <si>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</si>
  <si>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</si>
  <si>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</si>
  <si>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</si>
  <si>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</si>
  <si>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</si>
  <si>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</si>
  <si>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</si>
  <si>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</si>
  <si>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</si>
  <si>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</si>
  <si>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</si>
  <si>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</si>
  <si>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</si>
  <si>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</si>
  <si>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</si>
  <si>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</si>
  <si>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</si>
  <si>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</si>
  <si>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</si>
  <si>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</si>
  <si>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</si>
  <si>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</si>
  <si>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</si>
  <si>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</si>
  <si>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</si>
  <si>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</si>
  <si>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</si>
  <si>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</si>
  <si>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</si>
  <si>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</si>
  <si>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</si>
  <si>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</si>
  <si>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</si>
  <si>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</si>
  <si>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</si>
  <si>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</si>
  <si>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</si>
  <si>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</si>
  <si>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</si>
  <si>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</si>
  <si>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</si>
  <si>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</si>
  <si>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</si>
  <si>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</si>
  <si>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</si>
  <si>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</si>
  <si>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</si>
  <si>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</si>
  <si>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</si>
  <si>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</si>
  <si>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</si>
  <si>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</si>
  <si>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</si>
  <si>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</si>
  <si>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</si>
  <si>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</si>
  <si>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</si>
  <si>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</si>
  <si>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</si>
  <si>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</si>
  <si>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</si>
  <si>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</si>
  <si>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</si>
  <si>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</si>
  <si>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</si>
  <si>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</si>
  <si>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</si>
  <si>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</si>
  <si>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</si>
  <si>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</si>
  <si>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</si>
  <si>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</si>
  <si>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</si>
  <si>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</si>
  <si>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</si>
  <si>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</si>
  <si>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</si>
  <si>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</si>
  <si>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</si>
  <si>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</si>
  <si>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</si>
  <si>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</si>
  <si>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</si>
  <si>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</si>
  <si>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</si>
  <si>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</si>
  <si>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</si>
  <si>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</si>
  <si>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</si>
  <si>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</si>
  <si>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</si>
  <si>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</si>
  <si>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</si>
  <si>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</si>
  <si>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</si>
  <si>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</si>
  <si>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</si>
  <si>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</si>
  <si>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</si>
  <si>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</si>
  <si>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</si>
  <si>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</si>
  <si>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</si>
  <si>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</si>
  <si>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</si>
  <si>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</si>
  <si>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</si>
  <si>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</si>
  <si>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</si>
  <si>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</si>
  <si>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</si>
  <si>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</si>
  <si>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</si>
  <si>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</si>
  <si>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</si>
  <si>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</si>
  <si>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</si>
  <si>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</si>
  <si>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</si>
  <si>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</si>
  <si>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</si>
  <si>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</si>
  <si>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</si>
  <si>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</si>
  <si>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</si>
  <si>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</si>
  <si>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</si>
  <si>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</si>
  <si>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</si>
  <si>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</si>
  <si>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</si>
  <si>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</si>
  <si>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</si>
  <si>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</si>
  <si>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</si>
  <si>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</si>
  <si>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</si>
  <si>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</si>
  <si>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</si>
  <si>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</si>
  <si>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</si>
  <si>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</si>
  <si>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</si>
  <si>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</si>
  <si>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</si>
  <si>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</si>
  <si>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</si>
  <si>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</si>
  <si>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</si>
  <si>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</si>
  <si>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</si>
  <si>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</si>
  <si>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</si>
  <si>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</si>
  <si>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</si>
  <si>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</si>
  <si>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</si>
  <si>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</si>
  <si>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</si>
  <si>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</si>
  <si>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</si>
  <si>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</si>
  <si>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</si>
  <si>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</si>
  <si>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</si>
  <si>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</si>
  <si>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</si>
  <si>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</si>
  <si>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</si>
  <si>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</si>
  <si>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</si>
  <si>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</si>
  <si>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</si>
  <si>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</si>
  <si>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</si>
  <si>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</si>
  <si>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</si>
  <si>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</si>
  <si>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</si>
  <si>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</si>
  <si>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</si>
  <si>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</si>
  <si>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</si>
  <si>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</si>
  <si>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</si>
  <si>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</si>
  <si>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</si>
  <si>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</si>
  <si>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</si>
  <si>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</si>
  <si>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</si>
  <si>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</si>
  <si>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</si>
  <si>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</si>
  <si>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</si>
  <si>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</si>
  <si>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</si>
  <si>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</si>
  <si>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</si>
  <si>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</si>
  <si>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</si>
  <si>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</si>
  <si>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</si>
  <si>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</si>
  <si>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</si>
  <si>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</si>
  <si>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</si>
  <si>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</si>
  <si>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</si>
  <si>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</si>
  <si>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</si>
  <si>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</si>
  <si>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</si>
  <si>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</si>
  <si>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</si>
  <si>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</si>
  <si>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</si>
  <si>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</si>
  <si>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</si>
  <si>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</si>
  <si>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</si>
  <si>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</si>
  <si>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</si>
  <si>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</si>
  <si>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</si>
  <si>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</si>
  <si>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</si>
  <si>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</si>
  <si>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</si>
  <si>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</si>
  <si>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</si>
  <si>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</si>
  <si>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</si>
  <si>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</si>
  <si>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</si>
  <si>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</si>
  <si>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</si>
  <si>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</si>
  <si>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</si>
  <si>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</si>
  <si>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</si>
  <si>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</si>
  <si>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</si>
  <si>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</si>
  <si>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</si>
  <si>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</si>
  <si>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</si>
  <si>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</si>
  <si>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</si>
  <si>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</si>
  <si>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</si>
  <si>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</si>
  <si>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</si>
  <si>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</si>
  <si>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</si>
  <si>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</si>
  <si>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</si>
  <si>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</si>
  <si>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</si>
  <si>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</si>
  <si>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</si>
  <si>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</si>
  <si>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</si>
  <si>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</si>
  <si>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</si>
  <si>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</si>
  <si>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</si>
  <si>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</si>
  <si>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</si>
  <si>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</si>
  <si>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</si>
  <si>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</si>
  <si>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</si>
  <si>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</si>
  <si>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</si>
  <si>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</si>
  <si>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</si>
  <si>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</si>
  <si>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</si>
  <si>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</si>
  <si>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</si>
  <si>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</si>
  <si>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</si>
  <si>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</si>
  <si>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</si>
  <si>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</si>
  <si>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</si>
  <si>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</si>
  <si>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</si>
  <si>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</si>
  <si>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</si>
  <si>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</si>
  <si>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</si>
  <si>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</si>
  <si>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</si>
  <si>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</si>
  <si>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</si>
  <si>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</si>
  <si>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</si>
  <si>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</si>
  <si>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</si>
  <si>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</si>
  <si>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</si>
  <si>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</si>
  <si>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</si>
  <si>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</si>
  <si>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</si>
  <si>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</si>
  <si>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</si>
  <si>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</si>
  <si>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</si>
  <si>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</si>
  <si>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</si>
  <si>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</si>
  <si>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</si>
  <si>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</si>
  <si>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</si>
  <si>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</si>
  <si>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</si>
  <si>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</si>
  <si>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</si>
  <si>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</si>
  <si>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</si>
  <si>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</si>
  <si>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</si>
  <si>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</si>
  <si>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</si>
  <si>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</si>
  <si>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</si>
  <si>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</si>
  <si>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</si>
  <si>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</si>
  <si>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</si>
  <si>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</si>
  <si>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</si>
  <si>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</si>
  <si>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</si>
  <si>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</si>
  <si>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</si>
  <si>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</si>
  <si>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</si>
  <si>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</si>
  <si>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</si>
  <si>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</si>
  <si>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</si>
  <si>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</si>
  <si>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</si>
  <si>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</si>
  <si>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</si>
  <si>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</si>
  <si>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</si>
  <si>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</si>
  <si>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</si>
  <si>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</si>
  <si>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</si>
  <si>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</si>
  <si>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</si>
  <si>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</si>
  <si>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</si>
  <si>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</si>
  <si>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</si>
  <si>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</si>
  <si>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</si>
  <si>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</si>
  <si>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</si>
  <si>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</si>
  <si>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</si>
  <si>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</si>
  <si>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</si>
  <si>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</si>
  <si>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</si>
  <si>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</si>
  <si>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</si>
  <si>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</si>
  <si>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</si>
  <si>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</si>
  <si>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</si>
  <si>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</si>
  <si>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</si>
  <si>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</si>
  <si>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</si>
  <si>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</si>
  <si>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</si>
  <si>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</si>
  <si>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</si>
  <si>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</si>
  <si>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</si>
  <si>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</si>
  <si>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</si>
  <si>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</si>
  <si>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</si>
  <si>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</si>
  <si>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</si>
  <si>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</si>
  <si>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CZ.06.2.11/0.0/0.0/17_097/0012385</t>
  </si>
  <si>
    <t>Sdružení nájemníků domu č.p. 130, ul. Novostavby Loučná Lom</t>
  </si>
  <si>
    <t>Stavební úpravy bytového domu č.p. 130 v ul. Novostavby, Lom-Loučná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</si>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</sst>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18"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8092" totalsRowShown="0" headerRowDxfId="15" headerRowBorderDxfId="14" tableBorderDxfId="13" totalsRowBorderDxfId="12" headerRowCellStyle="Čárka">
  <autoFilter ref="A2:I8092"/>
  <sortState ref="A3:I6389">
    <sortCondition ref="A2:A6389"/>
  </sortState>
  <tableColumns count="9">
    <tableColumn id="1" name="Datum schválení" dataDxfId="11" totalsRowDxfId="10"/>
    <tableColumn id="2" name="SC" totalsRowDxfId="9"/>
    <tableColumn id="3" name="Výzva"/>
    <tableColumn id="4" name="Reg. Číslo" totalsRowDxfId="8"/>
    <tableColumn id="5" name="Žadatel" totalsRowDxfId="7"/>
    <tableColumn id="6" name="Název projektu" totalsRowDxfId="6"/>
    <tableColumn id="7" name="Požadováno z EU (CZK)" dataDxfId="5" totalsRowDxfId="4" dataCellStyle="Čárka"/>
    <tableColumn id="8" name="Požadováno ze SR (CZK)" dataDxfId="3" totalsRowDxfId="2" dataCellStyle="Čárka"/>
    <tableColumn id="9" name="EU+SR (CZK)" dataDxfId="1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8214"/>
  <sheetViews>
    <sheetView tabSelected="1" zoomScale="80" zoomScaleNormal="80" zoomScaleSheetLayoutView="85" workbookViewId="0">
      <pane ySplit="2" topLeftCell="A8083" activePane="bottomLeft" state="frozen"/>
      <selection pane="bottomLeft" activeCell="E8090" sqref="E8090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1986088.35</v>
      </c>
      <c r="H7962" s="212">
        <v>0</v>
      </c>
      <c r="I7962" s="212">
        <v>1986088.35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1840000.4</v>
      </c>
      <c r="H7963" s="212">
        <v>0</v>
      </c>
      <c r="I7963" s="212">
        <v>1840000.4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3738841.8</v>
      </c>
      <c r="H7964" s="212">
        <v>0</v>
      </c>
      <c r="I7964" s="212">
        <v>3738841.8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20672</v>
      </c>
      <c r="F7965" s="50" t="s">
        <v>20673</v>
      </c>
      <c r="G7965" s="217">
        <v>4028401.95</v>
      </c>
      <c r="H7965" s="212">
        <v>0</v>
      </c>
      <c r="I7965" s="212">
        <v>4028401.95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20674</v>
      </c>
      <c r="E7966" s="49" t="s">
        <v>681</v>
      </c>
      <c r="F7966" s="50" t="s">
        <v>20675</v>
      </c>
      <c r="G7966" s="217">
        <v>1237639.83</v>
      </c>
      <c r="H7966" s="212">
        <v>61882</v>
      </c>
      <c r="I7966" s="212">
        <v>1299521.83</v>
      </c>
    </row>
    <row r="7967" spans="1:9" ht="51" customHeight="1" x14ac:dyDescent="0.25">
      <c r="A7967" s="200">
        <v>43770</v>
      </c>
      <c r="B7967" s="37" t="s">
        <v>2581</v>
      </c>
      <c r="C7967" s="23">
        <v>78</v>
      </c>
      <c r="D7967" s="49" t="s">
        <v>20676</v>
      </c>
      <c r="E7967" s="49" t="s">
        <v>20677</v>
      </c>
      <c r="F7967" s="50" t="s">
        <v>20678</v>
      </c>
      <c r="G7967" s="217">
        <v>4300883.3</v>
      </c>
      <c r="H7967" s="212">
        <v>0</v>
      </c>
      <c r="I7967" s="212">
        <v>4300883.3</v>
      </c>
    </row>
    <row r="7968" spans="1:9" ht="51" customHeight="1" x14ac:dyDescent="0.25">
      <c r="A7968" s="200">
        <v>43781</v>
      </c>
      <c r="B7968" s="37" t="s">
        <v>2574</v>
      </c>
      <c r="C7968" s="23">
        <v>8</v>
      </c>
      <c r="D7968" s="49" t="s">
        <v>20679</v>
      </c>
      <c r="E7968" s="49" t="s">
        <v>20680</v>
      </c>
      <c r="F7968" s="50" t="s">
        <v>20681</v>
      </c>
      <c r="G7968" s="217">
        <v>1740120</v>
      </c>
      <c r="H7968" s="212">
        <v>307080</v>
      </c>
      <c r="I7968" s="212">
        <v>2047200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20682</v>
      </c>
      <c r="E7969" s="49" t="s">
        <v>4075</v>
      </c>
      <c r="F7969" s="50" t="s">
        <v>20683</v>
      </c>
      <c r="G7969" s="217">
        <v>27242925</v>
      </c>
      <c r="H7969" s="212">
        <v>0</v>
      </c>
      <c r="I7969" s="212">
        <v>27242925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20684</v>
      </c>
      <c r="E7970" s="49" t="s">
        <v>14059</v>
      </c>
      <c r="F7970" s="50" t="s">
        <v>20685</v>
      </c>
      <c r="G7970" s="217">
        <v>8925000</v>
      </c>
      <c r="H7970" s="212">
        <v>525000</v>
      </c>
      <c r="I7970" s="212">
        <v>9450000</v>
      </c>
    </row>
    <row r="7971" spans="1:9" ht="51" customHeight="1" x14ac:dyDescent="0.25">
      <c r="A7971" s="200">
        <v>43781</v>
      </c>
      <c r="B7971" s="37" t="s">
        <v>2582</v>
      </c>
      <c r="C7971" s="23">
        <v>50</v>
      </c>
      <c r="D7971" s="49" t="s">
        <v>20686</v>
      </c>
      <c r="E7971" s="49" t="s">
        <v>2089</v>
      </c>
      <c r="F7971" s="50" t="s">
        <v>20687</v>
      </c>
      <c r="G7971" s="217">
        <v>5430985.8300000001</v>
      </c>
      <c r="H7971" s="212">
        <v>319469.76</v>
      </c>
      <c r="I7971" s="212">
        <v>5750455.5899999999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20688</v>
      </c>
      <c r="E7972" s="49" t="s">
        <v>80</v>
      </c>
      <c r="F7972" s="50" t="s">
        <v>20689</v>
      </c>
      <c r="G7972" s="217">
        <v>14416624.58</v>
      </c>
      <c r="H7972" s="212">
        <v>848036.74</v>
      </c>
      <c r="I7972" s="212">
        <v>15264661.32</v>
      </c>
    </row>
    <row r="7973" spans="1:9" ht="51" customHeight="1" x14ac:dyDescent="0.25">
      <c r="A7973" s="200">
        <v>43781</v>
      </c>
      <c r="B7973" s="37" t="s">
        <v>2582</v>
      </c>
      <c r="C7973" s="23">
        <v>51</v>
      </c>
      <c r="D7973" s="49" t="s">
        <v>20690</v>
      </c>
      <c r="E7973" s="49" t="s">
        <v>1582</v>
      </c>
      <c r="F7973" s="50" t="s">
        <v>20691</v>
      </c>
      <c r="G7973" s="217">
        <v>5013348.92</v>
      </c>
      <c r="H7973" s="212">
        <v>294902.88</v>
      </c>
      <c r="I7973" s="212">
        <v>5308251.8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20693</v>
      </c>
      <c r="F7974" s="50" t="s">
        <v>20694</v>
      </c>
      <c r="G7974" s="217">
        <v>1999999.85</v>
      </c>
      <c r="H7974" s="212">
        <v>0</v>
      </c>
      <c r="I7974" s="212">
        <v>1999999.85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20695</v>
      </c>
      <c r="E7975" s="49" t="s">
        <v>19063</v>
      </c>
      <c r="F7975" s="50" t="s">
        <v>20696</v>
      </c>
      <c r="G7975" s="217">
        <v>2940146.86</v>
      </c>
      <c r="H7975" s="212">
        <v>0</v>
      </c>
      <c r="I7975" s="212">
        <v>2940146.86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2850000</v>
      </c>
      <c r="H7976" s="212">
        <v>0</v>
      </c>
      <c r="I7976" s="212">
        <v>2850000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2206718.35</v>
      </c>
      <c r="H7977" s="212">
        <v>0</v>
      </c>
      <c r="I7977" s="212">
        <v>2206718.35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1176100</v>
      </c>
      <c r="H7978" s="212">
        <v>0</v>
      </c>
      <c r="I7978" s="212">
        <v>1176100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20707</v>
      </c>
      <c r="F7979" s="50" t="s">
        <v>20708</v>
      </c>
      <c r="G7979" s="217">
        <v>1879091.81</v>
      </c>
      <c r="H7979" s="212">
        <v>0</v>
      </c>
      <c r="I7979" s="212">
        <v>1879091.81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20709</v>
      </c>
      <c r="E7980" s="49" t="s">
        <v>950</v>
      </c>
      <c r="F7980" s="50" t="s">
        <v>20710</v>
      </c>
      <c r="G7980" s="217">
        <v>654303.42000000004</v>
      </c>
      <c r="H7980" s="212">
        <v>0</v>
      </c>
      <c r="I7980" s="212">
        <v>654303.42000000004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20712</v>
      </c>
      <c r="F7981" s="50" t="s">
        <v>20713</v>
      </c>
      <c r="G7981" s="217">
        <v>2447848.85</v>
      </c>
      <c r="H7981" s="212">
        <v>0</v>
      </c>
      <c r="I7981" s="212">
        <v>2447848.85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20714</v>
      </c>
      <c r="E7982" s="49" t="s">
        <v>20319</v>
      </c>
      <c r="F7982" s="50" t="s">
        <v>20715</v>
      </c>
      <c r="G7982" s="217">
        <v>1939120.79</v>
      </c>
      <c r="H7982" s="212">
        <v>0</v>
      </c>
      <c r="I7982" s="212">
        <v>1939120.79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20716</v>
      </c>
      <c r="E7983" s="49" t="s">
        <v>11438</v>
      </c>
      <c r="F7983" s="50" t="s">
        <v>20717</v>
      </c>
      <c r="G7983" s="217">
        <v>3330929.9</v>
      </c>
      <c r="H7983" s="212">
        <v>0</v>
      </c>
      <c r="I7983" s="212">
        <v>3330929.9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3410770.53</v>
      </c>
      <c r="H7984" s="212">
        <v>0</v>
      </c>
      <c r="I7984" s="212">
        <v>3410770.53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575598.78</v>
      </c>
      <c r="H7985" s="212">
        <v>0</v>
      </c>
      <c r="I7985" s="212">
        <v>575598.78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20725</v>
      </c>
      <c r="F7986" s="50" t="s">
        <v>20726</v>
      </c>
      <c r="G7986" s="217">
        <v>554218.6</v>
      </c>
      <c r="H7986" s="212">
        <v>0</v>
      </c>
      <c r="I7986" s="212">
        <v>554218.6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20727</v>
      </c>
      <c r="E7987" s="49" t="s">
        <v>16245</v>
      </c>
      <c r="F7987" s="50" t="s">
        <v>20728</v>
      </c>
      <c r="G7987" s="217">
        <v>1187500</v>
      </c>
      <c r="H7987" s="212">
        <v>0</v>
      </c>
      <c r="I7987" s="212">
        <v>1187500</v>
      </c>
    </row>
    <row r="7988" spans="1:9" ht="51" customHeight="1" x14ac:dyDescent="0.25">
      <c r="A7988" s="200">
        <v>43781</v>
      </c>
      <c r="B7988" s="37" t="s">
        <v>8437</v>
      </c>
      <c r="C7988" s="23">
        <v>53</v>
      </c>
      <c r="D7988" s="49" t="s">
        <v>20729</v>
      </c>
      <c r="E7988" s="49" t="s">
        <v>20730</v>
      </c>
      <c r="F7988" s="50" t="s">
        <v>20731</v>
      </c>
      <c r="G7988" s="217">
        <v>2081674.39</v>
      </c>
      <c r="H7988" s="212">
        <v>0</v>
      </c>
      <c r="I7988" s="212">
        <v>2081674.39</v>
      </c>
    </row>
    <row r="7989" spans="1:9" ht="51" customHeight="1" x14ac:dyDescent="0.25">
      <c r="A7989" s="200">
        <v>43781</v>
      </c>
      <c r="B7989" s="37" t="s">
        <v>2580</v>
      </c>
      <c r="C7989" s="23">
        <v>59</v>
      </c>
      <c r="D7989" s="49" t="s">
        <v>20732</v>
      </c>
      <c r="E7989" s="49" t="s">
        <v>1844</v>
      </c>
      <c r="F7989" s="50" t="s">
        <v>20733</v>
      </c>
      <c r="G7989" s="217">
        <v>13621917.890000001</v>
      </c>
      <c r="H7989" s="212">
        <v>801289.29</v>
      </c>
      <c r="I7989" s="212">
        <v>14423207.18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20735</v>
      </c>
      <c r="F7990" s="50" t="s">
        <v>20736</v>
      </c>
      <c r="G7990" s="217">
        <v>569993.35</v>
      </c>
      <c r="H7990" s="212">
        <v>0</v>
      </c>
      <c r="I7990" s="212">
        <v>569993.35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20737</v>
      </c>
      <c r="E7991" s="49" t="s">
        <v>9136</v>
      </c>
      <c r="F7991" s="50" t="s">
        <v>20738</v>
      </c>
      <c r="G7991" s="217">
        <v>1900000</v>
      </c>
      <c r="H7991" s="212">
        <v>0</v>
      </c>
      <c r="I7991" s="212">
        <v>1900000</v>
      </c>
    </row>
    <row r="7992" spans="1:9" ht="51" customHeight="1" x14ac:dyDescent="0.25">
      <c r="A7992" s="200">
        <v>43781</v>
      </c>
      <c r="B7992" s="37" t="s">
        <v>8437</v>
      </c>
      <c r="C7992" s="23">
        <v>62</v>
      </c>
      <c r="D7992" s="49" t="s">
        <v>20739</v>
      </c>
      <c r="E7992" s="49" t="s">
        <v>20740</v>
      </c>
      <c r="F7992" s="50" t="s">
        <v>20741</v>
      </c>
      <c r="G7992" s="217">
        <v>1899242.06</v>
      </c>
      <c r="H7992" s="212">
        <v>0</v>
      </c>
      <c r="I7992" s="212">
        <v>1899242.06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20742</v>
      </c>
      <c r="E7993" s="49" t="s">
        <v>680</v>
      </c>
      <c r="F7993" s="50" t="s">
        <v>20743</v>
      </c>
      <c r="G7993" s="217">
        <v>11767777.4</v>
      </c>
      <c r="H7993" s="212">
        <v>692222.2</v>
      </c>
      <c r="I7993" s="212">
        <v>12459999.6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20745</v>
      </c>
      <c r="F7994" s="50" t="s">
        <v>20746</v>
      </c>
      <c r="G7994" s="217">
        <v>12085368.42</v>
      </c>
      <c r="H7994" s="212">
        <v>710904.03</v>
      </c>
      <c r="I7994" s="212">
        <v>12796272.449999999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20747</v>
      </c>
      <c r="E7995" s="49" t="s">
        <v>9630</v>
      </c>
      <c r="F7995" s="50" t="s">
        <v>20748</v>
      </c>
      <c r="G7995" s="217">
        <v>4496966.51</v>
      </c>
      <c r="H7995" s="212">
        <v>264527.44</v>
      </c>
      <c r="I7995" s="212">
        <v>4761493.95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12750000</v>
      </c>
      <c r="H7996" s="212">
        <v>750000</v>
      </c>
      <c r="I7996" s="212">
        <v>13500000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7323675.6500000004</v>
      </c>
      <c r="H7997" s="212">
        <v>430804.45</v>
      </c>
      <c r="I7997" s="212">
        <v>7754480.0999999996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6786825.8499999996</v>
      </c>
      <c r="H7998" s="212">
        <v>399225.05</v>
      </c>
      <c r="I7998" s="212">
        <v>7186050.9000000004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20759</v>
      </c>
      <c r="F7999" s="50" t="s">
        <v>20760</v>
      </c>
      <c r="G7999" s="217">
        <v>11560000</v>
      </c>
      <c r="H7999" s="212">
        <v>680000</v>
      </c>
      <c r="I7999" s="212">
        <v>12240000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20761</v>
      </c>
      <c r="E8000" s="49" t="s">
        <v>8610</v>
      </c>
      <c r="F8000" s="50" t="s">
        <v>20762</v>
      </c>
      <c r="G8000" s="217">
        <v>5655088.0800000001</v>
      </c>
      <c r="H8000" s="212">
        <v>332652.24</v>
      </c>
      <c r="I8000" s="212">
        <v>5987740.3200000003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20763</v>
      </c>
      <c r="E8001" s="49" t="s">
        <v>4755</v>
      </c>
      <c r="F8001" s="50" t="s">
        <v>20764</v>
      </c>
      <c r="G8001" s="217">
        <v>6944350.4000000004</v>
      </c>
      <c r="H8001" s="212">
        <v>408491.2</v>
      </c>
      <c r="I8001" s="212">
        <v>7352841.5999999996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20765</v>
      </c>
      <c r="E8002" s="49" t="s">
        <v>13089</v>
      </c>
      <c r="F8002" s="50" t="s">
        <v>20766</v>
      </c>
      <c r="G8002" s="217">
        <v>4939540.4000000004</v>
      </c>
      <c r="H8002" s="212">
        <v>290561.2</v>
      </c>
      <c r="I8002" s="212">
        <v>5230101.5999999996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20768</v>
      </c>
      <c r="F8003" s="50" t="s">
        <v>20769</v>
      </c>
      <c r="G8003" s="217">
        <v>9607158.1500000004</v>
      </c>
      <c r="H8003" s="212">
        <v>565126.94999999995</v>
      </c>
      <c r="I8003" s="212">
        <v>10172285.1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20770</v>
      </c>
      <c r="E8004" s="49" t="s">
        <v>4382</v>
      </c>
      <c r="F8004" s="50" t="s">
        <v>20771</v>
      </c>
      <c r="G8004" s="217">
        <v>6138888.7000000002</v>
      </c>
      <c r="H8004" s="212">
        <v>361111.1</v>
      </c>
      <c r="I8004" s="212">
        <v>6499999.7999999998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20772</v>
      </c>
      <c r="E8005" s="49" t="s">
        <v>4329</v>
      </c>
      <c r="F8005" s="50" t="s">
        <v>20773</v>
      </c>
      <c r="G8005" s="217">
        <v>11232531.720000001</v>
      </c>
      <c r="H8005" s="212">
        <v>660737.16</v>
      </c>
      <c r="I8005" s="212">
        <v>11893268.880000001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20774</v>
      </c>
      <c r="E8006" s="49" t="s">
        <v>11850</v>
      </c>
      <c r="F8006" s="50" t="s">
        <v>20775</v>
      </c>
      <c r="G8006" s="217">
        <v>7622101.2999999998</v>
      </c>
      <c r="H8006" s="212">
        <v>448358.9</v>
      </c>
      <c r="I8006" s="212">
        <v>8070460.2000000002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20776</v>
      </c>
      <c r="E8007" s="49" t="s">
        <v>16139</v>
      </c>
      <c r="F8007" s="50" t="s">
        <v>20777</v>
      </c>
      <c r="G8007" s="217">
        <v>12750000</v>
      </c>
      <c r="H8007" s="212">
        <v>750000</v>
      </c>
      <c r="I8007" s="212">
        <v>13500000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20778</v>
      </c>
      <c r="E8008" s="49" t="s">
        <v>456</v>
      </c>
      <c r="F8008" s="50" t="s">
        <v>20779</v>
      </c>
      <c r="G8008" s="217">
        <v>7200475.9699999997</v>
      </c>
      <c r="H8008" s="212">
        <v>423557.41</v>
      </c>
      <c r="I8008" s="212">
        <v>7624033.3799999999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20780</v>
      </c>
      <c r="E8009" s="49" t="s">
        <v>4646</v>
      </c>
      <c r="F8009" s="50" t="s">
        <v>20781</v>
      </c>
      <c r="G8009" s="217">
        <v>2525236.06</v>
      </c>
      <c r="H8009" s="212">
        <v>297086.59999999998</v>
      </c>
      <c r="I8009" s="212">
        <v>2822322.66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20783</v>
      </c>
      <c r="F8010" s="50" t="s">
        <v>20784</v>
      </c>
      <c r="G8010" s="217">
        <v>8424296.8900000006</v>
      </c>
      <c r="H8010" s="212">
        <v>495546.87</v>
      </c>
      <c r="I8010" s="212">
        <v>8919843.7599999998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20785</v>
      </c>
      <c r="E8011" s="49" t="s">
        <v>6254</v>
      </c>
      <c r="F8011" s="50" t="s">
        <v>20786</v>
      </c>
      <c r="G8011" s="217">
        <v>9039155.2300000004</v>
      </c>
      <c r="H8011" s="212">
        <v>531715.02</v>
      </c>
      <c r="I8011" s="212">
        <v>9570870.25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5947519.2699999996</v>
      </c>
      <c r="H8012" s="212">
        <v>349854.08</v>
      </c>
      <c r="I8012" s="212">
        <v>6297373.3499999996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20791</v>
      </c>
      <c r="F8013" s="50" t="s">
        <v>20792</v>
      </c>
      <c r="G8013" s="217">
        <v>8632543.0500000007</v>
      </c>
      <c r="H8013" s="212">
        <v>507796.65</v>
      </c>
      <c r="I8013" s="212">
        <v>9140339.6999999993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20793</v>
      </c>
      <c r="E8014" s="49" t="s">
        <v>2089</v>
      </c>
      <c r="F8014" s="50" t="s">
        <v>20794</v>
      </c>
      <c r="G8014" s="217">
        <v>20275927.199999999</v>
      </c>
      <c r="H8014" s="212">
        <v>1192701.6000000001</v>
      </c>
      <c r="I8014" s="212">
        <v>21468628.800000001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11050000</v>
      </c>
      <c r="H8015" s="212">
        <v>650000</v>
      </c>
      <c r="I8015" s="212">
        <v>11700000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5017699.38</v>
      </c>
      <c r="H8016" s="212">
        <v>295158.78999999998</v>
      </c>
      <c r="I8016" s="212">
        <v>5312858.17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8697822.4600000009</v>
      </c>
      <c r="H8017" s="212">
        <v>511636.61</v>
      </c>
      <c r="I8017" s="212">
        <v>9209459.0700000003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4234394</v>
      </c>
      <c r="H8018" s="212">
        <v>249082</v>
      </c>
      <c r="I8018" s="212">
        <v>4483476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15094940.529999999</v>
      </c>
      <c r="H8019" s="212">
        <v>1775875.36</v>
      </c>
      <c r="I8019" s="212">
        <v>16870815.890000001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20811</v>
      </c>
      <c r="F8020" s="50" t="s">
        <v>20812</v>
      </c>
      <c r="G8020" s="217">
        <v>8411118.0500000007</v>
      </c>
      <c r="H8020" s="212">
        <v>989543.3</v>
      </c>
      <c r="I8020" s="212">
        <v>9400661.3499999996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20813</v>
      </c>
      <c r="E8021" s="49" t="s">
        <v>8444</v>
      </c>
      <c r="F8021" s="50" t="s">
        <v>20814</v>
      </c>
      <c r="G8021" s="217">
        <v>5990127.21</v>
      </c>
      <c r="H8021" s="212">
        <v>352360.43</v>
      </c>
      <c r="I8021" s="212">
        <v>6342487.6399999997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20815</v>
      </c>
      <c r="E8022" s="49" t="s">
        <v>9330</v>
      </c>
      <c r="F8022" s="50" t="s">
        <v>20816</v>
      </c>
      <c r="G8022" s="217">
        <v>11305000</v>
      </c>
      <c r="H8022" s="212">
        <v>1330000</v>
      </c>
      <c r="I8022" s="212">
        <v>12635000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20817</v>
      </c>
      <c r="E8023" s="49" t="s">
        <v>3347</v>
      </c>
      <c r="F8023" s="50" t="s">
        <v>20818</v>
      </c>
      <c r="G8023" s="217">
        <v>10386911.6</v>
      </c>
      <c r="H8023" s="212">
        <v>610994.80000000005</v>
      </c>
      <c r="I8023" s="212">
        <v>10997906.4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20820</v>
      </c>
      <c r="F8024" s="50" t="s">
        <v>20821</v>
      </c>
      <c r="G8024" s="217">
        <v>13454242.800000001</v>
      </c>
      <c r="H8024" s="212">
        <v>1582852.1</v>
      </c>
      <c r="I8024" s="212">
        <v>15037094.9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20822</v>
      </c>
      <c r="E8025" s="49" t="s">
        <v>13480</v>
      </c>
      <c r="F8025" s="50" t="s">
        <v>20823</v>
      </c>
      <c r="G8025" s="217">
        <v>4860691</v>
      </c>
      <c r="H8025" s="212">
        <v>285923</v>
      </c>
      <c r="I8025" s="212">
        <v>5146614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8021747.5</v>
      </c>
      <c r="H8026" s="212">
        <v>943735</v>
      </c>
      <c r="I8026" s="212">
        <v>8965482.5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20828</v>
      </c>
      <c r="F8027" s="50" t="s">
        <v>20829</v>
      </c>
      <c r="G8027" s="217">
        <v>9229634.0500000007</v>
      </c>
      <c r="H8027" s="212">
        <v>1085839.3</v>
      </c>
      <c r="I8027" s="212">
        <v>10315473.35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20830</v>
      </c>
      <c r="E8028" s="49" t="s">
        <v>5686</v>
      </c>
      <c r="F8028" s="50" t="s">
        <v>20831</v>
      </c>
      <c r="G8028" s="217">
        <v>8718756</v>
      </c>
      <c r="H8028" s="212">
        <v>1025736</v>
      </c>
      <c r="I8028" s="212">
        <v>9744492</v>
      </c>
    </row>
    <row r="8029" spans="1:9" ht="51" customHeight="1" x14ac:dyDescent="0.25">
      <c r="A8029" s="200">
        <v>43781</v>
      </c>
      <c r="B8029" s="37" t="s">
        <v>2572</v>
      </c>
      <c r="C8029" s="23">
        <v>80</v>
      </c>
      <c r="D8029" s="49" t="s">
        <v>20832</v>
      </c>
      <c r="E8029" s="49" t="s">
        <v>20833</v>
      </c>
      <c r="F8029" s="50" t="s">
        <v>20834</v>
      </c>
      <c r="G8029" s="217">
        <v>12749410.039999999</v>
      </c>
      <c r="H8029" s="212">
        <v>1499930.59</v>
      </c>
      <c r="I8029" s="212">
        <v>14249340.630000001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20835</v>
      </c>
      <c r="E8030" s="49" t="s">
        <v>2800</v>
      </c>
      <c r="F8030" s="50" t="s">
        <v>20836</v>
      </c>
      <c r="G8030" s="217">
        <v>29750255.850000001</v>
      </c>
      <c r="H8030" s="212">
        <v>1750015.05</v>
      </c>
      <c r="I8030" s="212">
        <v>31500270.899999999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20837</v>
      </c>
      <c r="E8031" s="49" t="s">
        <v>6821</v>
      </c>
      <c r="F8031" s="50" t="s">
        <v>20838</v>
      </c>
      <c r="G8031" s="217">
        <v>15335862.66</v>
      </c>
      <c r="H8031" s="212">
        <v>902109.57</v>
      </c>
      <c r="I8031" s="212">
        <v>16237972.23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20839</v>
      </c>
      <c r="E8032" s="49" t="s">
        <v>11657</v>
      </c>
      <c r="F8032" s="50" t="s">
        <v>20840</v>
      </c>
      <c r="G8032" s="217">
        <v>26899592.559999999</v>
      </c>
      <c r="H8032" s="212">
        <v>1582328.98</v>
      </c>
      <c r="I8032" s="212">
        <v>28481921.539999999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20842</v>
      </c>
      <c r="F8033" s="50" t="s">
        <v>20843</v>
      </c>
      <c r="G8033" s="217">
        <v>14193797.25</v>
      </c>
      <c r="H8033" s="212">
        <v>834929.25</v>
      </c>
      <c r="I8033" s="212">
        <v>15028726.5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20844</v>
      </c>
      <c r="E8034" s="49" t="s">
        <v>3767</v>
      </c>
      <c r="F8034" s="50" t="s">
        <v>20845</v>
      </c>
      <c r="G8034" s="217">
        <v>13076727.25</v>
      </c>
      <c r="H8034" s="212">
        <v>769219.25</v>
      </c>
      <c r="I8034" s="212">
        <v>13845946.5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20846</v>
      </c>
      <c r="E8035" s="49" t="s">
        <v>646</v>
      </c>
      <c r="F8035" s="50" t="s">
        <v>20847</v>
      </c>
      <c r="G8035" s="217">
        <v>3681329.93</v>
      </c>
      <c r="H8035" s="212">
        <v>216548.82</v>
      </c>
      <c r="I8035" s="212">
        <v>3897878.75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20848</v>
      </c>
      <c r="E8036" s="49" t="s">
        <v>429</v>
      </c>
      <c r="F8036" s="50" t="s">
        <v>20849</v>
      </c>
      <c r="G8036" s="217">
        <v>52680734.200000003</v>
      </c>
      <c r="H8036" s="212">
        <v>3098866.72</v>
      </c>
      <c r="I8036" s="212">
        <v>55779600.920000002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20851</v>
      </c>
      <c r="F8037" s="50" t="s">
        <v>20852</v>
      </c>
      <c r="G8037" s="217">
        <v>5318180.92</v>
      </c>
      <c r="H8037" s="212">
        <v>312834.17</v>
      </c>
      <c r="I8037" s="212">
        <v>5631015.0899999999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20853</v>
      </c>
      <c r="E8038" s="49" t="s">
        <v>15747</v>
      </c>
      <c r="F8038" s="50" t="s">
        <v>20854</v>
      </c>
      <c r="G8038" s="217">
        <v>18714794.079999998</v>
      </c>
      <c r="H8038" s="212">
        <v>1100870.24</v>
      </c>
      <c r="I8038" s="212">
        <v>19815664.32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20855</v>
      </c>
      <c r="E8039" s="49" t="s">
        <v>5026</v>
      </c>
      <c r="F8039" s="50" t="s">
        <v>20856</v>
      </c>
      <c r="G8039" s="217">
        <v>15687505.300000001</v>
      </c>
      <c r="H8039" s="212">
        <v>922794.43</v>
      </c>
      <c r="I8039" s="212">
        <v>16610299.73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20858</v>
      </c>
      <c r="F8040" s="50" t="s">
        <v>20859</v>
      </c>
      <c r="G8040" s="217">
        <v>16169464.949999999</v>
      </c>
      <c r="H8040" s="212">
        <v>951145</v>
      </c>
      <c r="I8040" s="212">
        <v>17120609.949999999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20860</v>
      </c>
      <c r="E8041" s="49" t="s">
        <v>7024</v>
      </c>
      <c r="F8041" s="50" t="s">
        <v>20861</v>
      </c>
      <c r="G8041" s="217">
        <v>7441937.8499999996</v>
      </c>
      <c r="H8041" s="212">
        <v>437761.05</v>
      </c>
      <c r="I8041" s="212">
        <v>7879698.9000000004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7787877</v>
      </c>
      <c r="H8042" s="212">
        <v>458110.41</v>
      </c>
      <c r="I8042" s="212">
        <v>8245987.4100000001</v>
      </c>
    </row>
    <row r="8043" spans="1:9" ht="51" customHeight="1" x14ac:dyDescent="0.25">
      <c r="A8043" s="200">
        <v>43781</v>
      </c>
      <c r="B8043" s="37" t="s">
        <v>2580</v>
      </c>
      <c r="C8043" s="23">
        <v>87</v>
      </c>
      <c r="D8043" s="49" t="s">
        <v>20865</v>
      </c>
      <c r="E8043" s="49" t="s">
        <v>20866</v>
      </c>
      <c r="F8043" s="50" t="s">
        <v>20867</v>
      </c>
      <c r="G8043" s="217">
        <v>19805030.09</v>
      </c>
      <c r="H8043" s="212">
        <v>1165001.77</v>
      </c>
      <c r="I8043" s="212">
        <v>20970031.859999999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20868</v>
      </c>
      <c r="E8044" s="49" t="s">
        <v>10329</v>
      </c>
      <c r="F8044" s="50" t="s">
        <v>15883</v>
      </c>
      <c r="G8044" s="217">
        <v>35133095.049999997</v>
      </c>
      <c r="H8044" s="212">
        <v>2066652.65</v>
      </c>
      <c r="I8044" s="212">
        <v>37199747.700000003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20870</v>
      </c>
      <c r="F8045" s="50" t="s">
        <v>20871</v>
      </c>
      <c r="G8045" s="217">
        <v>9414224.5199999996</v>
      </c>
      <c r="H8045" s="212">
        <v>553777.92000000004</v>
      </c>
      <c r="I8045" s="212">
        <v>9968002.4399999995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20872</v>
      </c>
      <c r="E8046" s="49" t="s">
        <v>5998</v>
      </c>
      <c r="F8046" s="50" t="s">
        <v>20873</v>
      </c>
      <c r="G8046" s="217">
        <v>34900869.259999998</v>
      </c>
      <c r="H8046" s="212">
        <v>0</v>
      </c>
      <c r="I8046" s="212">
        <v>34900869.259999998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20874</v>
      </c>
      <c r="E8047" s="49" t="s">
        <v>13813</v>
      </c>
      <c r="F8047" s="50" t="s">
        <v>20875</v>
      </c>
      <c r="G8047" s="217">
        <v>8500000</v>
      </c>
      <c r="H8047" s="212">
        <v>500000</v>
      </c>
      <c r="I8047" s="212">
        <v>9000000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20877</v>
      </c>
      <c r="F8048" s="50" t="s">
        <v>20878</v>
      </c>
      <c r="G8048" s="217">
        <v>25271859.32</v>
      </c>
      <c r="H8048" s="212">
        <v>1486579.96</v>
      </c>
      <c r="I8048" s="212">
        <v>26758439.280000001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20879</v>
      </c>
      <c r="E8049" s="49" t="s">
        <v>1820</v>
      </c>
      <c r="F8049" s="50" t="s">
        <v>20880</v>
      </c>
      <c r="G8049" s="217">
        <v>6115058.0999999996</v>
      </c>
      <c r="H8049" s="212">
        <v>359709.3</v>
      </c>
      <c r="I8049" s="212">
        <v>6474767.4000000004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12419206.35</v>
      </c>
      <c r="H8050" s="212">
        <v>1461083.1</v>
      </c>
      <c r="I8050" s="212">
        <v>13880289.449999999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20885</v>
      </c>
      <c r="F8051" s="50" t="s">
        <v>20886</v>
      </c>
      <c r="G8051" s="217">
        <v>6654201.5999999996</v>
      </c>
      <c r="H8051" s="212">
        <v>391423.63</v>
      </c>
      <c r="I8051" s="212">
        <v>7045625.2300000004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20887</v>
      </c>
      <c r="E8052" s="49" t="s">
        <v>13753</v>
      </c>
      <c r="F8052" s="50" t="s">
        <v>20888</v>
      </c>
      <c r="G8052" s="217">
        <v>10918479.26</v>
      </c>
      <c r="H8052" s="212">
        <v>642263.48</v>
      </c>
      <c r="I8052" s="212">
        <v>11560742.74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20889</v>
      </c>
      <c r="E8053" s="49" t="s">
        <v>1567</v>
      </c>
      <c r="F8053" s="50" t="s">
        <v>20890</v>
      </c>
      <c r="G8053" s="217">
        <v>13605488.109999999</v>
      </c>
      <c r="H8053" s="212">
        <v>800322.83</v>
      </c>
      <c r="I8053" s="212">
        <v>14405810.939999999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20891</v>
      </c>
      <c r="E8054" s="49" t="s">
        <v>1023</v>
      </c>
      <c r="F8054" s="50" t="s">
        <v>20892</v>
      </c>
      <c r="G8054" s="217">
        <v>38723432.149999999</v>
      </c>
      <c r="H8054" s="212">
        <v>0</v>
      </c>
      <c r="I8054" s="212">
        <v>38723432.149999999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20893</v>
      </c>
      <c r="E8055" s="49" t="s">
        <v>9518</v>
      </c>
      <c r="F8055" s="50" t="s">
        <v>20894</v>
      </c>
      <c r="G8055" s="217">
        <v>26865602.350000001</v>
      </c>
      <c r="H8055" s="212">
        <v>1580329.55</v>
      </c>
      <c r="I8055" s="212">
        <v>28445931.899999999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26495254.960000001</v>
      </c>
      <c r="H8056" s="212">
        <v>1558544.41</v>
      </c>
      <c r="I8056" s="212">
        <v>28053799.370000001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20899</v>
      </c>
      <c r="F8057" s="50" t="s">
        <v>20900</v>
      </c>
      <c r="G8057" s="217">
        <v>8846977.6500000004</v>
      </c>
      <c r="H8057" s="212">
        <v>0</v>
      </c>
      <c r="I8057" s="212">
        <v>8846977.6500000004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20901</v>
      </c>
      <c r="E8058" s="49" t="s">
        <v>12885</v>
      </c>
      <c r="F8058" s="50" t="s">
        <v>20902</v>
      </c>
      <c r="G8058" s="217">
        <v>28754749.449999999</v>
      </c>
      <c r="H8058" s="212">
        <v>1691455.85</v>
      </c>
      <c r="I8058" s="212">
        <v>30446205.300000001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20903</v>
      </c>
      <c r="E8059" s="49" t="s">
        <v>1939</v>
      </c>
      <c r="F8059" s="50" t="s">
        <v>20904</v>
      </c>
      <c r="G8059" s="217">
        <v>8604102.9000000004</v>
      </c>
      <c r="H8059" s="212">
        <v>506123.7</v>
      </c>
      <c r="I8059" s="212">
        <v>9110226.5999999996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20905</v>
      </c>
      <c r="E8060" s="49" t="s">
        <v>2689</v>
      </c>
      <c r="F8060" s="50" t="s">
        <v>20906</v>
      </c>
      <c r="G8060" s="217">
        <v>10018496.59</v>
      </c>
      <c r="H8060" s="212">
        <v>589323.32999999996</v>
      </c>
      <c r="I8060" s="212">
        <v>10607819.92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20907</v>
      </c>
      <c r="E8061" s="49" t="s">
        <v>4382</v>
      </c>
      <c r="F8061" s="50" t="s">
        <v>20908</v>
      </c>
      <c r="G8061" s="217">
        <v>4027084.95</v>
      </c>
      <c r="H8061" s="212">
        <v>236887.35</v>
      </c>
      <c r="I8061" s="212">
        <v>4263972.3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20909</v>
      </c>
      <c r="E8062" s="49" t="s">
        <v>562</v>
      </c>
      <c r="F8062" s="50" t="s">
        <v>20910</v>
      </c>
      <c r="G8062" s="217">
        <v>6041589.0800000001</v>
      </c>
      <c r="H8062" s="212">
        <v>355387.6</v>
      </c>
      <c r="I8062" s="212">
        <v>6396976.6799999997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20911</v>
      </c>
      <c r="E8063" s="49" t="s">
        <v>10909</v>
      </c>
      <c r="F8063" s="50" t="s">
        <v>20912</v>
      </c>
      <c r="G8063" s="217">
        <v>8636425</v>
      </c>
      <c r="H8063" s="212">
        <v>508025</v>
      </c>
      <c r="I8063" s="212">
        <v>9144450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7095489.75</v>
      </c>
      <c r="H8064" s="212">
        <v>417381.75</v>
      </c>
      <c r="I8064" s="212">
        <v>7512871.5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20917</v>
      </c>
      <c r="F8065" s="50" t="s">
        <v>20918</v>
      </c>
      <c r="G8065" s="217">
        <v>12736161.6</v>
      </c>
      <c r="H8065" s="212">
        <v>1498371.96</v>
      </c>
      <c r="I8065" s="212">
        <v>14234533.560000001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20919</v>
      </c>
      <c r="E8066" s="49" t="s">
        <v>3446</v>
      </c>
      <c r="F8066" s="50" t="s">
        <v>20920</v>
      </c>
      <c r="G8066" s="217">
        <v>11352175.800000001</v>
      </c>
      <c r="H8066" s="212">
        <v>667775.05000000005</v>
      </c>
      <c r="I8066" s="212">
        <v>12019950.85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20921</v>
      </c>
      <c r="E8067" s="49" t="s">
        <v>15362</v>
      </c>
      <c r="F8067" s="50" t="s">
        <v>20922</v>
      </c>
      <c r="G8067" s="217">
        <v>8349320.5</v>
      </c>
      <c r="H8067" s="212">
        <v>491136.5</v>
      </c>
      <c r="I8067" s="212">
        <v>8840457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20923</v>
      </c>
      <c r="E8068" s="49" t="s">
        <v>7514</v>
      </c>
      <c r="F8068" s="50" t="s">
        <v>20924</v>
      </c>
      <c r="G8068" s="217">
        <v>22065303</v>
      </c>
      <c r="H8068" s="212">
        <v>1297959</v>
      </c>
      <c r="I8068" s="212">
        <v>23363262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20925</v>
      </c>
      <c r="E8069" s="49" t="s">
        <v>8948</v>
      </c>
      <c r="F8069" s="50" t="s">
        <v>20926</v>
      </c>
      <c r="G8069" s="217">
        <v>16081287.189999999</v>
      </c>
      <c r="H8069" s="212">
        <v>945958.07</v>
      </c>
      <c r="I8069" s="212">
        <v>17027245.260000002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20928</v>
      </c>
      <c r="F8070" s="50" t="s">
        <v>20929</v>
      </c>
      <c r="G8070" s="217">
        <v>22196172.670000002</v>
      </c>
      <c r="H8070" s="212">
        <v>1305657.21</v>
      </c>
      <c r="I8070" s="212">
        <v>23501829.879999999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20930</v>
      </c>
      <c r="E8071" s="49" t="s">
        <v>20166</v>
      </c>
      <c r="F8071" s="50" t="s">
        <v>20931</v>
      </c>
      <c r="G8071" s="217">
        <v>18475063.98</v>
      </c>
      <c r="H8071" s="212">
        <v>1086768.47</v>
      </c>
      <c r="I8071" s="212">
        <v>19561832.449999999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20933</v>
      </c>
      <c r="F8072" s="50" t="s">
        <v>20934</v>
      </c>
      <c r="G8072" s="217">
        <v>43840963.979999997</v>
      </c>
      <c r="H8072" s="212">
        <v>2578880.2400000002</v>
      </c>
      <c r="I8072" s="212">
        <v>46419844.219999999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20935</v>
      </c>
      <c r="E8073" s="49" t="s">
        <v>13800</v>
      </c>
      <c r="F8073" s="50" t="s">
        <v>20936</v>
      </c>
      <c r="G8073" s="217">
        <v>25137567.539999999</v>
      </c>
      <c r="H8073" s="212">
        <v>1478680.45</v>
      </c>
      <c r="I8073" s="212">
        <v>26616247.989999998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20937</v>
      </c>
      <c r="E8074" s="49" t="s">
        <v>559</v>
      </c>
      <c r="F8074" s="50" t="s">
        <v>20938</v>
      </c>
      <c r="G8074" s="217">
        <v>5146412.41</v>
      </c>
      <c r="H8074" s="212">
        <v>302730.14</v>
      </c>
      <c r="I8074" s="212">
        <v>5449142.5499999998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20939</v>
      </c>
      <c r="E8075" s="49" t="s">
        <v>2794</v>
      </c>
      <c r="F8075" s="50" t="s">
        <v>20940</v>
      </c>
      <c r="G8075" s="217">
        <v>11800582.140000001</v>
      </c>
      <c r="H8075" s="212">
        <v>694151.89</v>
      </c>
      <c r="I8075" s="212">
        <v>12494734.029999999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20942</v>
      </c>
      <c r="F8076" s="50" t="s">
        <v>20943</v>
      </c>
      <c r="G8076" s="217">
        <v>33323336.25</v>
      </c>
      <c r="H8076" s="212">
        <v>0</v>
      </c>
      <c r="I8076" s="212">
        <v>33323336.25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20944</v>
      </c>
      <c r="E8077" s="49" t="s">
        <v>944</v>
      </c>
      <c r="F8077" s="50" t="s">
        <v>20945</v>
      </c>
      <c r="G8077" s="217">
        <v>17831092.120000001</v>
      </c>
      <c r="H8077" s="212">
        <v>1048887.77</v>
      </c>
      <c r="I8077" s="212">
        <v>18879979.890000001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4797515.62</v>
      </c>
      <c r="H8078" s="212">
        <v>282206.8</v>
      </c>
      <c r="I8078" s="212">
        <v>5079722.42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33378916.899999999</v>
      </c>
      <c r="H8079" s="212">
        <v>3926931.4</v>
      </c>
      <c r="I8079" s="212">
        <v>37305848.299999997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16545911.75</v>
      </c>
      <c r="H8080" s="212">
        <v>1946577.85</v>
      </c>
      <c r="I8080" s="212">
        <v>18492489.600000001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28278283.280000001</v>
      </c>
      <c r="H8081" s="212">
        <v>1663428.43</v>
      </c>
      <c r="I8081" s="212">
        <v>29941711.710000001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8394081.4700000007</v>
      </c>
      <c r="H8082" s="212">
        <v>493769.5</v>
      </c>
      <c r="I8082" s="212">
        <v>8887850.9700000007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20962</v>
      </c>
      <c r="F8083" s="50" t="s">
        <v>20963</v>
      </c>
      <c r="G8083" s="217">
        <v>17550509.93</v>
      </c>
      <c r="H8083" s="212">
        <v>1032382.94</v>
      </c>
      <c r="I8083" s="212">
        <v>18582892.870000001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20964</v>
      </c>
      <c r="E8084" s="49" t="s">
        <v>689</v>
      </c>
      <c r="F8084" s="50" t="s">
        <v>20965</v>
      </c>
      <c r="G8084" s="217">
        <v>6179328.54</v>
      </c>
      <c r="H8084" s="212">
        <v>363489.92</v>
      </c>
      <c r="I8084" s="212">
        <v>6542818.46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20966</v>
      </c>
      <c r="E8085" s="49" t="s">
        <v>19241</v>
      </c>
      <c r="F8085" s="50" t="s">
        <v>20967</v>
      </c>
      <c r="G8085" s="217">
        <v>6541707.9500000002</v>
      </c>
      <c r="H8085" s="212">
        <v>384806.35</v>
      </c>
      <c r="I8085" s="212">
        <v>6926514.2999999998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25879376.870000001</v>
      </c>
      <c r="H8086" s="212">
        <v>1522316.28</v>
      </c>
      <c r="I8086" s="212">
        <v>27401693.149999999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20972</v>
      </c>
      <c r="F8087" s="50" t="s">
        <v>20973</v>
      </c>
      <c r="G8087" s="217">
        <v>8479379.0700000003</v>
      </c>
      <c r="H8087" s="212">
        <v>498787.01</v>
      </c>
      <c r="I8087" s="212">
        <v>8978166.0800000001</v>
      </c>
    </row>
    <row r="8088" spans="1:9" ht="51" customHeight="1" x14ac:dyDescent="0.25">
      <c r="A8088" s="200">
        <v>43781</v>
      </c>
      <c r="B8088" s="37" t="s">
        <v>2580</v>
      </c>
      <c r="C8088" s="23">
        <v>88</v>
      </c>
      <c r="D8088" s="49" t="s">
        <v>20974</v>
      </c>
      <c r="E8088" s="49" t="s">
        <v>5765</v>
      </c>
      <c r="F8088" s="50" t="s">
        <v>20975</v>
      </c>
      <c r="G8088" s="217">
        <v>12716938.66</v>
      </c>
      <c r="H8088" s="212">
        <v>748055.21</v>
      </c>
      <c r="I8088" s="212">
        <v>13464993.869999999</v>
      </c>
    </row>
    <row r="8089" spans="1:9" ht="51" customHeight="1" x14ac:dyDescent="0.25">
      <c r="A8089" s="200">
        <v>43784</v>
      </c>
      <c r="B8089" s="37" t="s">
        <v>2580</v>
      </c>
      <c r="C8089" s="23">
        <v>86</v>
      </c>
      <c r="D8089" s="49" t="s">
        <v>20976</v>
      </c>
      <c r="E8089" s="49" t="s">
        <v>73</v>
      </c>
      <c r="F8089" s="50" t="s">
        <v>20977</v>
      </c>
      <c r="G8089" s="217">
        <v>7249615.0099999998</v>
      </c>
      <c r="H8089" s="212">
        <v>426447.94</v>
      </c>
      <c r="I8089" s="212">
        <v>7676062.9500000002</v>
      </c>
    </row>
    <row r="8090" spans="1:9" ht="51" customHeight="1" x14ac:dyDescent="0.25">
      <c r="A8090" s="200">
        <v>43784</v>
      </c>
      <c r="B8090" s="37" t="s">
        <v>2580</v>
      </c>
      <c r="C8090" s="23">
        <v>87</v>
      </c>
      <c r="D8090" s="49" t="s">
        <v>20978</v>
      </c>
      <c r="E8090" s="49" t="s">
        <v>20979</v>
      </c>
      <c r="F8090" s="50" t="s">
        <v>20980</v>
      </c>
      <c r="G8090" s="217">
        <v>19011759.600000001</v>
      </c>
      <c r="H8090" s="212">
        <v>1118338.8</v>
      </c>
      <c r="I8090" s="212">
        <v>20130098.399999999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20981</v>
      </c>
      <c r="E8091" s="49" t="s">
        <v>12440</v>
      </c>
      <c r="F8091" s="50" t="s">
        <v>20982</v>
      </c>
      <c r="G8091" s="217">
        <v>8668385</v>
      </c>
      <c r="H8091" s="212">
        <v>509905</v>
      </c>
      <c r="I8091" s="212">
        <v>9178290</v>
      </c>
    </row>
    <row r="8092" spans="1:9" ht="51" customHeight="1" x14ac:dyDescent="0.25">
      <c r="A8092" s="200">
        <v>43784</v>
      </c>
      <c r="B8092" s="37" t="s">
        <v>2580</v>
      </c>
      <c r="C8092" s="23">
        <v>88</v>
      </c>
      <c r="D8092" s="49" t="s">
        <v>20983</v>
      </c>
      <c r="E8092" s="49" t="s">
        <v>20984</v>
      </c>
      <c r="F8092" s="50" t="s">
        <v>20985</v>
      </c>
      <c r="G8092" s="217">
        <v>11381942.85</v>
      </c>
      <c r="H8092" s="212">
        <v>669526.05000000005</v>
      </c>
      <c r="I8092" s="212">
        <v>12051468.9</v>
      </c>
    </row>
    <row r="8093" spans="1:9" ht="51" customHeight="1" thickBot="1" x14ac:dyDescent="0.3">
      <c r="A8093" s="219"/>
      <c r="B8093" s="220"/>
      <c r="C8093" s="221"/>
      <c r="D8093" s="222"/>
      <c r="E8093" s="222"/>
      <c r="F8093" s="223"/>
      <c r="G8093" s="224">
        <f>SUBTOTAL(109,Tabulka4[Požadováno z EU (CZK)])</f>
        <v>103448209794.42027</v>
      </c>
      <c r="H8093" s="225">
        <f>SUBTOTAL(109,Tabulka4[Požadováno ze SR (CZK)])</f>
        <v>7278388245.9599943</v>
      </c>
      <c r="I8093" s="226">
        <f>SUBTOTAL(109,Tabulka4[EU+SR (CZK)])</f>
        <v>110741563591.55991</v>
      </c>
    </row>
    <row r="8094" spans="1:9" ht="51" customHeight="1" x14ac:dyDescent="0.25">
      <c r="A8094"/>
      <c r="B8094"/>
      <c r="D8094"/>
      <c r="E8094"/>
      <c r="F8094"/>
      <c r="G8094"/>
      <c r="H8094" s="75"/>
      <c r="I8094" s="2"/>
    </row>
    <row r="8095" spans="1:9" ht="51" customHeight="1" x14ac:dyDescent="0.25">
      <c r="A8095"/>
      <c r="B8095"/>
      <c r="D8095"/>
      <c r="E8095"/>
      <c r="F8095"/>
      <c r="G8095"/>
      <c r="H8095" s="75"/>
      <c r="I8095" s="2"/>
    </row>
    <row r="8096" spans="1:9" ht="51" customHeight="1" x14ac:dyDescent="0.25">
      <c r="A8096"/>
      <c r="B8096"/>
      <c r="D8096"/>
      <c r="E8096"/>
      <c r="F8096"/>
      <c r="G8096"/>
      <c r="H8096" s="75"/>
      <c r="I8096" s="2"/>
    </row>
    <row r="8097" spans="1:9" ht="51" customHeight="1" x14ac:dyDescent="0.25">
      <c r="A8097"/>
      <c r="B8097"/>
      <c r="D8097"/>
      <c r="E8097"/>
      <c r="F8097"/>
      <c r="G8097"/>
      <c r="H8097" s="75"/>
      <c r="I8097" s="2"/>
    </row>
    <row r="8098" spans="1:9" ht="51" customHeight="1" x14ac:dyDescent="0.25">
      <c r="A8098"/>
      <c r="B8098"/>
      <c r="D8098"/>
      <c r="E8098"/>
      <c r="F8098"/>
      <c r="G8098"/>
      <c r="H8098" s="75"/>
      <c r="I8098" s="2"/>
    </row>
    <row r="8099" spans="1:9" ht="51" customHeight="1" x14ac:dyDescent="0.25">
      <c r="A8099"/>
      <c r="B8099"/>
      <c r="D8099"/>
      <c r="E8099"/>
      <c r="F8099"/>
      <c r="G8099"/>
      <c r="H8099" s="75"/>
      <c r="I8099" s="2"/>
    </row>
    <row r="8100" spans="1:9" ht="51" customHeight="1" x14ac:dyDescent="0.25">
      <c r="A8100"/>
      <c r="B8100"/>
      <c r="D8100"/>
      <c r="E8100"/>
      <c r="F8100"/>
      <c r="G8100"/>
      <c r="H8100" s="75"/>
      <c r="I8100" s="2"/>
    </row>
    <row r="8101" spans="1:9" ht="51" customHeight="1" x14ac:dyDescent="0.25">
      <c r="A8101"/>
      <c r="B8101"/>
      <c r="D8101"/>
      <c r="E8101"/>
      <c r="F8101"/>
      <c r="G8101"/>
      <c r="H8101" s="75"/>
      <c r="I8101" s="2"/>
    </row>
    <row r="8102" spans="1:9" ht="51" customHeight="1" x14ac:dyDescent="0.25">
      <c r="A8102"/>
      <c r="B8102"/>
      <c r="D8102"/>
      <c r="E8102"/>
      <c r="F8102"/>
      <c r="G8102"/>
      <c r="H8102" s="75"/>
      <c r="I8102" s="2"/>
    </row>
    <row r="8103" spans="1:9" ht="51" customHeight="1" x14ac:dyDescent="0.25">
      <c r="A8103"/>
      <c r="B8103"/>
      <c r="D8103"/>
      <c r="E8103"/>
      <c r="F8103"/>
      <c r="G8103"/>
      <c r="H8103" s="75"/>
      <c r="I8103" s="2"/>
    </row>
    <row r="8104" spans="1:9" ht="51" customHeight="1" x14ac:dyDescent="0.25">
      <c r="A8104"/>
      <c r="B8104"/>
      <c r="D8104"/>
      <c r="E8104"/>
      <c r="F8104"/>
      <c r="G8104"/>
      <c r="H8104" s="75"/>
      <c r="I8104" s="2"/>
    </row>
    <row r="8105" spans="1:9" ht="51" customHeight="1" x14ac:dyDescent="0.25">
      <c r="A8105"/>
      <c r="B8105"/>
      <c r="D8105"/>
      <c r="E8105"/>
      <c r="F8105"/>
      <c r="G8105"/>
      <c r="H8105" s="75"/>
      <c r="I8105" s="2"/>
    </row>
    <row r="8106" spans="1:9" ht="51" customHeight="1" x14ac:dyDescent="0.25">
      <c r="A8106"/>
      <c r="B8106"/>
      <c r="D8106"/>
      <c r="E8106"/>
      <c r="F8106"/>
      <c r="G8106"/>
      <c r="H8106" s="75"/>
      <c r="I8106" s="2"/>
    </row>
    <row r="8107" spans="1:9" ht="51" customHeight="1" x14ac:dyDescent="0.25">
      <c r="A8107"/>
      <c r="B8107"/>
      <c r="D8107"/>
      <c r="E8107"/>
      <c r="F8107"/>
      <c r="G8107"/>
      <c r="H8107" s="75"/>
      <c r="I8107" s="2"/>
    </row>
    <row r="8108" spans="1:9" ht="51" customHeight="1" x14ac:dyDescent="0.25">
      <c r="A8108"/>
      <c r="B8108"/>
      <c r="D8108"/>
      <c r="E8108"/>
      <c r="F8108"/>
      <c r="G8108"/>
      <c r="H8108" s="75"/>
      <c r="I8108" s="2"/>
    </row>
    <row r="8109" spans="1:9" ht="51" customHeight="1" x14ac:dyDescent="0.25">
      <c r="A8109"/>
      <c r="B8109"/>
      <c r="D8109"/>
      <c r="E8109"/>
      <c r="F8109"/>
      <c r="G8109"/>
      <c r="H8109" s="75"/>
      <c r="I8109" s="2"/>
    </row>
    <row r="8110" spans="1:9" ht="51" customHeight="1" x14ac:dyDescent="0.25">
      <c r="A8110"/>
      <c r="B8110"/>
      <c r="D8110"/>
      <c r="E8110"/>
      <c r="F8110"/>
      <c r="G8110"/>
      <c r="H8110" s="75"/>
      <c r="I8110" s="2"/>
    </row>
    <row r="8112" spans="1:9" ht="51" customHeight="1" x14ac:dyDescent="0.25">
      <c r="A8112"/>
      <c r="B8112"/>
      <c r="D8112"/>
      <c r="E8112"/>
      <c r="F8112"/>
      <c r="G8112"/>
      <c r="H8112" s="75"/>
      <c r="I8112" s="2"/>
    </row>
    <row r="8113" spans="1:9" ht="51" customHeight="1" x14ac:dyDescent="0.25">
      <c r="A8113"/>
      <c r="B8113"/>
      <c r="D8113"/>
      <c r="E8113"/>
      <c r="F8113"/>
      <c r="G8113"/>
      <c r="H8113" s="75"/>
      <c r="I8113" s="2"/>
    </row>
    <row r="8114" spans="1:9" ht="51" customHeight="1" x14ac:dyDescent="0.25">
      <c r="A8114"/>
      <c r="B8114"/>
      <c r="D8114"/>
      <c r="E8114"/>
      <c r="F8114"/>
      <c r="G8114"/>
      <c r="H8114" s="75"/>
      <c r="I8114" s="2"/>
    </row>
    <row r="8115" spans="1:9" ht="51" customHeight="1" x14ac:dyDescent="0.25">
      <c r="A8115"/>
      <c r="B8115"/>
      <c r="D8115"/>
      <c r="E8115"/>
      <c r="F8115"/>
      <c r="G8115"/>
      <c r="H8115" s="75"/>
      <c r="I8115" s="2"/>
    </row>
    <row r="8116" spans="1:9" ht="51" customHeight="1" x14ac:dyDescent="0.25">
      <c r="A8116"/>
      <c r="B8116"/>
      <c r="D8116"/>
      <c r="E8116"/>
      <c r="F8116"/>
      <c r="G8116"/>
      <c r="H8116" s="75"/>
      <c r="I8116" s="2"/>
    </row>
    <row r="8117" spans="1:9" ht="51" customHeight="1" x14ac:dyDescent="0.25">
      <c r="A8117"/>
      <c r="B8117"/>
      <c r="D8117"/>
      <c r="E8117"/>
      <c r="F8117"/>
      <c r="G8117"/>
      <c r="H8117" s="75"/>
      <c r="I8117" s="2"/>
    </row>
    <row r="8118" spans="1:9" ht="51" customHeight="1" x14ac:dyDescent="0.25">
      <c r="A8118"/>
      <c r="B8118"/>
      <c r="D8118"/>
      <c r="E8118"/>
      <c r="F8118"/>
      <c r="G8118"/>
      <c r="H8118" s="75"/>
      <c r="I8118" s="2"/>
    </row>
    <row r="8119" spans="1:9" ht="51" customHeight="1" x14ac:dyDescent="0.25">
      <c r="A8119"/>
      <c r="B8119"/>
      <c r="D8119"/>
      <c r="E8119"/>
      <c r="F8119"/>
      <c r="G8119"/>
      <c r="H8119" s="75"/>
      <c r="I8119" s="2"/>
    </row>
    <row r="8120" spans="1:9" ht="51" customHeight="1" x14ac:dyDescent="0.25">
      <c r="A8120"/>
      <c r="B8120"/>
      <c r="D8120"/>
      <c r="E8120"/>
      <c r="F8120"/>
      <c r="G8120"/>
      <c r="H8120" s="75"/>
      <c r="I8120" s="2"/>
    </row>
    <row r="8121" spans="1:9" ht="51" customHeight="1" x14ac:dyDescent="0.25">
      <c r="A8121"/>
      <c r="B8121"/>
      <c r="D8121"/>
      <c r="E8121"/>
      <c r="F8121"/>
      <c r="G8121"/>
      <c r="H8121" s="75"/>
      <c r="I8121" s="2"/>
    </row>
    <row r="8122" spans="1:9" ht="51" customHeight="1" x14ac:dyDescent="0.25">
      <c r="A8122"/>
      <c r="B8122"/>
      <c r="D8122"/>
      <c r="E8122"/>
      <c r="F8122"/>
      <c r="G8122"/>
      <c r="H8122" s="75"/>
      <c r="I8122" s="2"/>
    </row>
    <row r="8123" spans="1:9" ht="51" customHeight="1" x14ac:dyDescent="0.25">
      <c r="A8123"/>
      <c r="B8123"/>
      <c r="D8123"/>
      <c r="E8123"/>
      <c r="F8123"/>
      <c r="G8123"/>
      <c r="H8123" s="75"/>
      <c r="I8123" s="2"/>
    </row>
    <row r="8124" spans="1:9" ht="51" customHeight="1" x14ac:dyDescent="0.25">
      <c r="A8124"/>
      <c r="B8124"/>
      <c r="D8124"/>
      <c r="E8124"/>
      <c r="F8124"/>
      <c r="G8124"/>
      <c r="H8124" s="75"/>
      <c r="I8124" s="2"/>
    </row>
    <row r="8125" spans="1:9" ht="51" customHeight="1" x14ac:dyDescent="0.25">
      <c r="A8125"/>
      <c r="B8125"/>
      <c r="D8125"/>
      <c r="E8125"/>
      <c r="F8125"/>
      <c r="G8125"/>
      <c r="H8125" s="75"/>
      <c r="I8125" s="2"/>
    </row>
    <row r="8126" spans="1:9" ht="51" customHeight="1" x14ac:dyDescent="0.25">
      <c r="A8126"/>
      <c r="B8126"/>
      <c r="D8126"/>
      <c r="E8126"/>
      <c r="F8126"/>
      <c r="G8126"/>
      <c r="H8126" s="75"/>
      <c r="I8126" s="2"/>
    </row>
    <row r="8127" spans="1:9" ht="51" customHeight="1" x14ac:dyDescent="0.25">
      <c r="A8127"/>
      <c r="B8127"/>
      <c r="D8127"/>
      <c r="E8127"/>
      <c r="F8127"/>
      <c r="G8127"/>
      <c r="H8127" s="75"/>
      <c r="I8127" s="2"/>
    </row>
    <row r="8128" spans="1:9" ht="51" customHeight="1" x14ac:dyDescent="0.25">
      <c r="A8128"/>
      <c r="B8128"/>
      <c r="D8128"/>
      <c r="E8128"/>
      <c r="F8128"/>
      <c r="G8128"/>
      <c r="H8128" s="75"/>
      <c r="I8128" s="2"/>
    </row>
    <row r="8129" spans="1:9" ht="51" customHeight="1" x14ac:dyDescent="0.25">
      <c r="A8129"/>
      <c r="B8129"/>
      <c r="D8129"/>
      <c r="E8129"/>
      <c r="F8129"/>
      <c r="G8129"/>
      <c r="H8129" s="75"/>
      <c r="I8129" s="2"/>
    </row>
    <row r="8130" spans="1:9" ht="51" customHeight="1" x14ac:dyDescent="0.25">
      <c r="A8130"/>
      <c r="B8130"/>
      <c r="D8130"/>
      <c r="E8130"/>
      <c r="F8130"/>
      <c r="G8130"/>
      <c r="H8130" s="75"/>
      <c r="I8130" s="2"/>
    </row>
    <row r="8131" spans="1:9" ht="51" customHeight="1" x14ac:dyDescent="0.25">
      <c r="A8131"/>
      <c r="B8131"/>
      <c r="D8131"/>
      <c r="E8131"/>
      <c r="F8131"/>
      <c r="G8131"/>
      <c r="H8131" s="75"/>
      <c r="I8131" s="2"/>
    </row>
    <row r="8132" spans="1:9" ht="51" customHeight="1" x14ac:dyDescent="0.25">
      <c r="A8132"/>
      <c r="B8132"/>
      <c r="D8132"/>
      <c r="E8132"/>
      <c r="F8132"/>
      <c r="G8132"/>
      <c r="H8132" s="75"/>
      <c r="I8132" s="2"/>
    </row>
    <row r="8133" spans="1:9" ht="51" customHeight="1" x14ac:dyDescent="0.25">
      <c r="A8133"/>
      <c r="B8133"/>
      <c r="D8133"/>
      <c r="E8133"/>
      <c r="F8133"/>
      <c r="G8133"/>
      <c r="H8133" s="75"/>
      <c r="I8133" s="2"/>
    </row>
    <row r="8134" spans="1:9" ht="51" customHeight="1" x14ac:dyDescent="0.25">
      <c r="A8134"/>
      <c r="B8134"/>
      <c r="D8134"/>
      <c r="E8134"/>
      <c r="F8134"/>
      <c r="G8134"/>
      <c r="H8134" s="75"/>
      <c r="I8134" s="2"/>
    </row>
    <row r="8135" spans="1:9" ht="51" customHeight="1" x14ac:dyDescent="0.25">
      <c r="A8135"/>
      <c r="B8135"/>
      <c r="D8135"/>
      <c r="E8135"/>
      <c r="F8135"/>
      <c r="G8135"/>
      <c r="H8135" s="75"/>
      <c r="I8135" s="2"/>
    </row>
    <row r="8136" spans="1:9" ht="51" customHeight="1" x14ac:dyDescent="0.25">
      <c r="A8136"/>
      <c r="B8136"/>
      <c r="D8136"/>
      <c r="E8136"/>
      <c r="F8136"/>
      <c r="G8136"/>
      <c r="H8136" s="75"/>
      <c r="I8136" s="2"/>
    </row>
    <row r="8137" spans="1:9" ht="51" customHeight="1" x14ac:dyDescent="0.25">
      <c r="A8137"/>
      <c r="B8137"/>
      <c r="D8137"/>
      <c r="E8137"/>
      <c r="F8137"/>
      <c r="G8137"/>
      <c r="H8137" s="75"/>
      <c r="I8137" s="2"/>
    </row>
    <row r="8138" spans="1:9" ht="51" customHeight="1" x14ac:dyDescent="0.25">
      <c r="A8138"/>
      <c r="B8138"/>
      <c r="D8138"/>
      <c r="E8138"/>
      <c r="F8138"/>
      <c r="G8138"/>
      <c r="H8138" s="75"/>
      <c r="I8138" s="2"/>
    </row>
    <row r="8139" spans="1:9" ht="51" customHeight="1" x14ac:dyDescent="0.25">
      <c r="A8139"/>
      <c r="B8139"/>
      <c r="D8139"/>
      <c r="E8139"/>
      <c r="F8139"/>
      <c r="G8139"/>
      <c r="H8139" s="75"/>
      <c r="I8139" s="2"/>
    </row>
    <row r="8140" spans="1:9" ht="51" customHeight="1" x14ac:dyDescent="0.25">
      <c r="A8140"/>
      <c r="B8140"/>
      <c r="D8140"/>
      <c r="E8140"/>
      <c r="F8140"/>
      <c r="G8140"/>
      <c r="H8140" s="75"/>
      <c r="I8140" s="2"/>
    </row>
    <row r="8141" spans="1:9" ht="51" customHeight="1" x14ac:dyDescent="0.25">
      <c r="A8141"/>
      <c r="B8141"/>
      <c r="D8141"/>
      <c r="E8141"/>
      <c r="F8141"/>
      <c r="G8141"/>
      <c r="H8141" s="75"/>
      <c r="I8141" s="2"/>
    </row>
    <row r="8142" spans="1:9" ht="51" customHeight="1" x14ac:dyDescent="0.25">
      <c r="A8142"/>
      <c r="B8142"/>
      <c r="D8142"/>
      <c r="E8142"/>
      <c r="F8142"/>
      <c r="G8142"/>
      <c r="H8142" s="75"/>
      <c r="I8142" s="2"/>
    </row>
    <row r="8143" spans="1:9" ht="51" customHeight="1" x14ac:dyDescent="0.25">
      <c r="A8143"/>
      <c r="B8143"/>
      <c r="D8143"/>
      <c r="E8143"/>
      <c r="F8143"/>
      <c r="G8143"/>
      <c r="H8143" s="75"/>
      <c r="I8143" s="2"/>
    </row>
    <row r="8144" spans="1:9" ht="51" customHeight="1" x14ac:dyDescent="0.25">
      <c r="A8144"/>
      <c r="B8144"/>
      <c r="D8144"/>
      <c r="E8144"/>
      <c r="F8144"/>
      <c r="G8144"/>
      <c r="H8144" s="75"/>
      <c r="I8144" s="2"/>
    </row>
    <row r="8145" spans="1:9" ht="51" customHeight="1" x14ac:dyDescent="0.25">
      <c r="A8145"/>
      <c r="B8145"/>
      <c r="D8145"/>
      <c r="E8145"/>
      <c r="F8145"/>
      <c r="G8145"/>
      <c r="H8145" s="75"/>
      <c r="I8145" s="2"/>
    </row>
    <row r="8146" spans="1:9" ht="51" customHeight="1" x14ac:dyDescent="0.25">
      <c r="A8146"/>
      <c r="B8146"/>
      <c r="D8146"/>
      <c r="E8146"/>
      <c r="F8146"/>
      <c r="G8146"/>
      <c r="H8146" s="75"/>
      <c r="I8146" s="2"/>
    </row>
    <row r="8147" spans="1:9" ht="51" customHeight="1" x14ac:dyDescent="0.25">
      <c r="A8147"/>
      <c r="B8147"/>
      <c r="D8147"/>
      <c r="E8147"/>
      <c r="F8147"/>
      <c r="G8147"/>
      <c r="H8147" s="75"/>
      <c r="I8147" s="2"/>
    </row>
    <row r="8148" spans="1:9" ht="51" customHeight="1" x14ac:dyDescent="0.25">
      <c r="A8148"/>
      <c r="B8148"/>
      <c r="D8148"/>
      <c r="E8148"/>
      <c r="F8148"/>
      <c r="G8148"/>
      <c r="H8148" s="75"/>
      <c r="I8148" s="2"/>
    </row>
    <row r="8149" spans="1:9" ht="51" customHeight="1" x14ac:dyDescent="0.25">
      <c r="A8149"/>
      <c r="B8149"/>
      <c r="D8149"/>
      <c r="E8149"/>
      <c r="F8149"/>
      <c r="G8149"/>
      <c r="H8149" s="75"/>
      <c r="I8149" s="2"/>
    </row>
    <row r="8150" spans="1:9" ht="51" customHeight="1" x14ac:dyDescent="0.25">
      <c r="A8150"/>
      <c r="B8150"/>
      <c r="D8150"/>
      <c r="E8150"/>
      <c r="F8150"/>
      <c r="G8150"/>
      <c r="H8150" s="75"/>
      <c r="I8150" s="2"/>
    </row>
    <row r="8151" spans="1:9" ht="51" customHeight="1" x14ac:dyDescent="0.25">
      <c r="A8151"/>
      <c r="B8151"/>
      <c r="D8151"/>
      <c r="E8151"/>
      <c r="F8151"/>
      <c r="G8151"/>
      <c r="H8151" s="75"/>
      <c r="I8151" s="2"/>
    </row>
    <row r="8152" spans="1:9" ht="51" customHeight="1" x14ac:dyDescent="0.25">
      <c r="A8152"/>
      <c r="B8152"/>
      <c r="D8152"/>
      <c r="E8152"/>
      <c r="F8152"/>
      <c r="G8152"/>
      <c r="H8152" s="75"/>
      <c r="I8152" s="2"/>
    </row>
    <row r="8153" spans="1:9" ht="51" customHeight="1" x14ac:dyDescent="0.25">
      <c r="A8153"/>
      <c r="B8153"/>
      <c r="D8153"/>
      <c r="E8153"/>
      <c r="F8153"/>
      <c r="G8153"/>
      <c r="H8153" s="75"/>
      <c r="I8153" s="2"/>
    </row>
    <row r="8154" spans="1:9" ht="51" customHeight="1" x14ac:dyDescent="0.25">
      <c r="A8154"/>
      <c r="B8154"/>
      <c r="D8154"/>
      <c r="E8154"/>
      <c r="F8154"/>
      <c r="G8154"/>
      <c r="H8154" s="75"/>
      <c r="I8154" s="2"/>
    </row>
    <row r="8155" spans="1:9" ht="51" customHeight="1" x14ac:dyDescent="0.25">
      <c r="A8155"/>
      <c r="B8155"/>
      <c r="D8155"/>
      <c r="E8155"/>
      <c r="F8155"/>
      <c r="G8155"/>
      <c r="H8155" s="75"/>
      <c r="I8155" s="2"/>
    </row>
    <row r="8156" spans="1:9" ht="51" customHeight="1" x14ac:dyDescent="0.25">
      <c r="A8156"/>
      <c r="B8156"/>
      <c r="D8156"/>
      <c r="E8156"/>
      <c r="F8156"/>
      <c r="G8156"/>
      <c r="H8156" s="75"/>
      <c r="I8156" s="2"/>
    </row>
    <row r="8157" spans="1:9" ht="51" customHeight="1" x14ac:dyDescent="0.25">
      <c r="A8157"/>
      <c r="B8157"/>
      <c r="D8157"/>
      <c r="E8157"/>
      <c r="F8157"/>
      <c r="G8157"/>
      <c r="H8157" s="75"/>
      <c r="I8157" s="2"/>
    </row>
    <row r="8158" spans="1:9" ht="51" customHeight="1" x14ac:dyDescent="0.25">
      <c r="A8158"/>
      <c r="B8158"/>
      <c r="D8158"/>
      <c r="E8158"/>
      <c r="F8158"/>
      <c r="G8158"/>
      <c r="H8158" s="75"/>
      <c r="I8158" s="2"/>
    </row>
    <row r="8159" spans="1:9" ht="51" customHeight="1" x14ac:dyDescent="0.25">
      <c r="A8159"/>
      <c r="B8159"/>
      <c r="D8159"/>
      <c r="E8159"/>
      <c r="F8159"/>
      <c r="G8159"/>
      <c r="H8159" s="75"/>
      <c r="I8159" s="2"/>
    </row>
    <row r="8160" spans="1:9" ht="51" customHeight="1" x14ac:dyDescent="0.25">
      <c r="A8160"/>
      <c r="B8160"/>
      <c r="D8160"/>
      <c r="E8160"/>
      <c r="F8160"/>
      <c r="G8160"/>
      <c r="H8160" s="75"/>
      <c r="I8160" s="2"/>
    </row>
    <row r="8161" spans="1:9" ht="51" customHeight="1" x14ac:dyDescent="0.25">
      <c r="A8161"/>
      <c r="B8161"/>
      <c r="D8161"/>
      <c r="E8161"/>
      <c r="F8161"/>
      <c r="G8161"/>
      <c r="H8161" s="75"/>
      <c r="I8161" s="2"/>
    </row>
    <row r="8162" spans="1:9" ht="51" customHeight="1" x14ac:dyDescent="0.25">
      <c r="A8162"/>
      <c r="B8162"/>
      <c r="D8162"/>
      <c r="E8162"/>
      <c r="F8162"/>
      <c r="G8162"/>
      <c r="H8162" s="75"/>
      <c r="I8162" s="2"/>
    </row>
    <row r="8163" spans="1:9" ht="51" customHeight="1" x14ac:dyDescent="0.25">
      <c r="A8163"/>
      <c r="B8163"/>
      <c r="D8163"/>
      <c r="E8163"/>
      <c r="F8163"/>
      <c r="G8163"/>
      <c r="H8163" s="75"/>
      <c r="I8163" s="2"/>
    </row>
    <row r="8164" spans="1:9" ht="51" customHeight="1" x14ac:dyDescent="0.25">
      <c r="A8164"/>
      <c r="B8164"/>
      <c r="D8164"/>
      <c r="E8164"/>
      <c r="F8164"/>
      <c r="G8164"/>
      <c r="H8164" s="75"/>
      <c r="I8164" s="2"/>
    </row>
    <row r="8165" spans="1:9" ht="51" customHeight="1" x14ac:dyDescent="0.25">
      <c r="A8165"/>
      <c r="B8165"/>
      <c r="D8165"/>
      <c r="E8165"/>
      <c r="F8165"/>
      <c r="G8165"/>
      <c r="H8165" s="75"/>
      <c r="I8165" s="2"/>
    </row>
    <row r="8166" spans="1:9" ht="51" customHeight="1" x14ac:dyDescent="0.25">
      <c r="A8166"/>
      <c r="B8166"/>
      <c r="D8166"/>
      <c r="E8166"/>
      <c r="F8166"/>
      <c r="G8166"/>
      <c r="H8166" s="75"/>
      <c r="I8166" s="2"/>
    </row>
    <row r="8167" spans="1:9" ht="51" customHeight="1" x14ac:dyDescent="0.25">
      <c r="A8167"/>
      <c r="B8167"/>
      <c r="D8167"/>
      <c r="E8167"/>
      <c r="F8167"/>
      <c r="G8167"/>
      <c r="H8167" s="75"/>
      <c r="I8167" s="2"/>
    </row>
    <row r="8168" spans="1:9" ht="51" customHeight="1" x14ac:dyDescent="0.25">
      <c r="A8168"/>
      <c r="B8168"/>
      <c r="D8168"/>
      <c r="E8168"/>
      <c r="F8168"/>
      <c r="G8168"/>
      <c r="H8168" s="75"/>
      <c r="I8168" s="2"/>
    </row>
    <row r="8169" spans="1:9" ht="51" customHeight="1" x14ac:dyDescent="0.25">
      <c r="A8169"/>
      <c r="B8169"/>
      <c r="D8169"/>
      <c r="E8169"/>
      <c r="F8169"/>
      <c r="G8169"/>
      <c r="H8169" s="75"/>
      <c r="I8169" s="2"/>
    </row>
    <row r="8170" spans="1:9" ht="51" customHeight="1" x14ac:dyDescent="0.25">
      <c r="A8170"/>
      <c r="B8170"/>
      <c r="D8170"/>
      <c r="E8170"/>
      <c r="F8170"/>
      <c r="G8170"/>
      <c r="H8170" s="75"/>
      <c r="I8170" s="2"/>
    </row>
    <row r="8171" spans="1:9" ht="51" customHeight="1" x14ac:dyDescent="0.25">
      <c r="A8171"/>
      <c r="B8171"/>
      <c r="D8171"/>
      <c r="E8171"/>
      <c r="F8171"/>
      <c r="G8171"/>
      <c r="H8171" s="75"/>
      <c r="I8171" s="2"/>
    </row>
    <row r="8172" spans="1:9" ht="51" customHeight="1" x14ac:dyDescent="0.25">
      <c r="A8172"/>
      <c r="B8172"/>
      <c r="D8172"/>
      <c r="E8172"/>
      <c r="F8172"/>
      <c r="G8172"/>
      <c r="H8172" s="75"/>
      <c r="I8172" s="2"/>
    </row>
    <row r="8173" spans="1:9" ht="51" customHeight="1" x14ac:dyDescent="0.25">
      <c r="A8173"/>
      <c r="B8173"/>
      <c r="D8173"/>
      <c r="E8173"/>
      <c r="F8173"/>
      <c r="G8173"/>
      <c r="H8173" s="75"/>
      <c r="I8173" s="2"/>
    </row>
    <row r="8174" spans="1:9" ht="51" customHeight="1" x14ac:dyDescent="0.25">
      <c r="A8174"/>
      <c r="B8174"/>
      <c r="D8174"/>
      <c r="E8174"/>
      <c r="F8174"/>
      <c r="G8174"/>
      <c r="H8174" s="75"/>
      <c r="I8174" s="2"/>
    </row>
    <row r="8175" spans="1:9" ht="51" customHeight="1" x14ac:dyDescent="0.25">
      <c r="A8175"/>
      <c r="B8175"/>
      <c r="D8175"/>
      <c r="E8175"/>
      <c r="F8175"/>
      <c r="G8175"/>
      <c r="H8175" s="75"/>
      <c r="I8175" s="2"/>
    </row>
    <row r="8176" spans="1:9" ht="51" customHeight="1" x14ac:dyDescent="0.25">
      <c r="A8176"/>
      <c r="B8176"/>
      <c r="D8176"/>
      <c r="E8176"/>
      <c r="F8176"/>
      <c r="G8176"/>
      <c r="H8176" s="75"/>
      <c r="I8176" s="2"/>
    </row>
    <row r="8177" spans="1:9" ht="51" customHeight="1" x14ac:dyDescent="0.25">
      <c r="A8177"/>
      <c r="B8177"/>
      <c r="D8177"/>
      <c r="E8177"/>
      <c r="F8177"/>
      <c r="G8177"/>
      <c r="H8177" s="75"/>
      <c r="I8177" s="2"/>
    </row>
    <row r="8178" spans="1:9" ht="51" customHeight="1" x14ac:dyDescent="0.25">
      <c r="A8178"/>
      <c r="B8178"/>
      <c r="D8178"/>
      <c r="E8178"/>
      <c r="F8178"/>
      <c r="G8178"/>
      <c r="H8178" s="75"/>
      <c r="I8178" s="2"/>
    </row>
    <row r="8179" spans="1:9" ht="51" customHeight="1" x14ac:dyDescent="0.25">
      <c r="A8179"/>
      <c r="B8179"/>
      <c r="D8179"/>
      <c r="E8179"/>
      <c r="F8179"/>
      <c r="G8179"/>
      <c r="H8179" s="75"/>
      <c r="I8179" s="2"/>
    </row>
    <row r="8180" spans="1:9" ht="51" customHeight="1" x14ac:dyDescent="0.25">
      <c r="A8180"/>
      <c r="B8180"/>
      <c r="D8180"/>
      <c r="E8180"/>
      <c r="F8180"/>
      <c r="G8180"/>
      <c r="H8180" s="75"/>
      <c r="I8180" s="2"/>
    </row>
    <row r="8181" spans="1:9" ht="51" customHeight="1" x14ac:dyDescent="0.25">
      <c r="A8181"/>
      <c r="B8181"/>
      <c r="D8181"/>
      <c r="E8181"/>
      <c r="F8181"/>
      <c r="G8181"/>
      <c r="H8181" s="75"/>
      <c r="I8181" s="2"/>
    </row>
    <row r="8182" spans="1:9" ht="51" customHeight="1" x14ac:dyDescent="0.25">
      <c r="A8182"/>
      <c r="B8182"/>
      <c r="D8182"/>
      <c r="E8182"/>
      <c r="F8182"/>
      <c r="G8182"/>
      <c r="H8182" s="75"/>
      <c r="I8182" s="2"/>
    </row>
    <row r="8183" spans="1:9" ht="51" customHeight="1" x14ac:dyDescent="0.25">
      <c r="A8183"/>
      <c r="B8183"/>
      <c r="D8183"/>
      <c r="E8183"/>
      <c r="F8183"/>
      <c r="G8183"/>
      <c r="H8183" s="75"/>
      <c r="I8183" s="2"/>
    </row>
    <row r="8184" spans="1:9" ht="51" customHeight="1" x14ac:dyDescent="0.25">
      <c r="A8184"/>
      <c r="B8184"/>
      <c r="D8184"/>
      <c r="E8184"/>
      <c r="F8184"/>
      <c r="G8184"/>
      <c r="H8184" s="75"/>
      <c r="I8184" s="2"/>
    </row>
    <row r="8185" spans="1:9" ht="51" customHeight="1" x14ac:dyDescent="0.25">
      <c r="A8185"/>
      <c r="B8185"/>
      <c r="D8185"/>
      <c r="E8185"/>
      <c r="F8185"/>
      <c r="G8185"/>
      <c r="H8185" s="75"/>
      <c r="I8185" s="2"/>
    </row>
    <row r="8186" spans="1:9" ht="51" customHeight="1" x14ac:dyDescent="0.25">
      <c r="A8186"/>
      <c r="B8186"/>
      <c r="D8186"/>
      <c r="E8186"/>
      <c r="F8186"/>
      <c r="G8186"/>
      <c r="H8186" s="75"/>
      <c r="I8186" s="2"/>
    </row>
    <row r="8187" spans="1:9" ht="51" customHeight="1" x14ac:dyDescent="0.25">
      <c r="A8187"/>
      <c r="B8187"/>
      <c r="D8187"/>
      <c r="E8187"/>
      <c r="F8187"/>
      <c r="G8187"/>
      <c r="H8187" s="75"/>
      <c r="I8187" s="2"/>
    </row>
    <row r="8188" spans="1:9" ht="51" customHeight="1" x14ac:dyDescent="0.25">
      <c r="A8188"/>
      <c r="B8188"/>
      <c r="D8188"/>
      <c r="E8188"/>
      <c r="F8188"/>
      <c r="G8188"/>
      <c r="H8188" s="75"/>
      <c r="I8188" s="2"/>
    </row>
    <row r="8189" spans="1:9" ht="51" customHeight="1" x14ac:dyDescent="0.25">
      <c r="A8189"/>
      <c r="B8189"/>
      <c r="D8189"/>
      <c r="E8189"/>
      <c r="F8189"/>
      <c r="G8189"/>
      <c r="H8189" s="75"/>
      <c r="I8189" s="2"/>
    </row>
    <row r="8190" spans="1:9" ht="51" customHeight="1" x14ac:dyDescent="0.25">
      <c r="A8190"/>
      <c r="B8190"/>
      <c r="D8190"/>
      <c r="E8190"/>
      <c r="F8190"/>
      <c r="G8190"/>
      <c r="H8190" s="75"/>
      <c r="I8190" s="2"/>
    </row>
    <row r="8191" spans="1:9" ht="51" customHeight="1" x14ac:dyDescent="0.25">
      <c r="A8191"/>
      <c r="B8191"/>
      <c r="D8191"/>
      <c r="E8191"/>
      <c r="F8191"/>
      <c r="G8191"/>
      <c r="H8191" s="75"/>
      <c r="I8191" s="2"/>
    </row>
    <row r="8192" spans="1:9" ht="51" customHeight="1" x14ac:dyDescent="0.25">
      <c r="A8192"/>
      <c r="B8192"/>
      <c r="D8192"/>
      <c r="E8192"/>
      <c r="F8192"/>
      <c r="G8192"/>
      <c r="H8192" s="75"/>
      <c r="I8192" s="2"/>
    </row>
    <row r="8193" spans="1:9" ht="51" customHeight="1" x14ac:dyDescent="0.25">
      <c r="A8193"/>
      <c r="B8193"/>
      <c r="D8193"/>
      <c r="E8193"/>
      <c r="F8193"/>
      <c r="G8193"/>
      <c r="H8193" s="75"/>
      <c r="I8193" s="2"/>
    </row>
    <row r="8194" spans="1:9" ht="51" customHeight="1" x14ac:dyDescent="0.25">
      <c r="A8194"/>
      <c r="B8194"/>
      <c r="D8194"/>
      <c r="E8194"/>
      <c r="F8194"/>
      <c r="G8194"/>
      <c r="H8194" s="75"/>
      <c r="I8194" s="2"/>
    </row>
    <row r="8195" spans="1:9" ht="51" customHeight="1" x14ac:dyDescent="0.25">
      <c r="A8195"/>
      <c r="B8195"/>
      <c r="D8195"/>
      <c r="E8195"/>
      <c r="F8195"/>
      <c r="G8195"/>
      <c r="H8195" s="75"/>
      <c r="I8195" s="2"/>
    </row>
    <row r="8196" spans="1:9" ht="51" customHeight="1" x14ac:dyDescent="0.25">
      <c r="A8196"/>
      <c r="B8196"/>
      <c r="D8196"/>
      <c r="E8196"/>
      <c r="F8196"/>
      <c r="G8196"/>
      <c r="H8196" s="75"/>
      <c r="I8196" s="2"/>
    </row>
    <row r="8197" spans="1:9" ht="51" customHeight="1" x14ac:dyDescent="0.25">
      <c r="A8197"/>
      <c r="B8197"/>
      <c r="D8197"/>
      <c r="E8197"/>
      <c r="F8197"/>
      <c r="G8197"/>
      <c r="H8197" s="75"/>
      <c r="I8197" s="2"/>
    </row>
    <row r="8198" spans="1:9" ht="51" customHeight="1" x14ac:dyDescent="0.25">
      <c r="A8198"/>
      <c r="B8198"/>
      <c r="D8198"/>
      <c r="E8198"/>
      <c r="F8198"/>
      <c r="G8198"/>
      <c r="H8198" s="75"/>
      <c r="I8198" s="2"/>
    </row>
    <row r="8199" spans="1:9" ht="51" customHeight="1" x14ac:dyDescent="0.25">
      <c r="A8199"/>
      <c r="B8199"/>
      <c r="D8199"/>
      <c r="E8199"/>
      <c r="F8199"/>
      <c r="G8199"/>
      <c r="H8199" s="75"/>
      <c r="I8199" s="2"/>
    </row>
    <row r="8200" spans="1:9" ht="51" customHeight="1" x14ac:dyDescent="0.25">
      <c r="A8200"/>
      <c r="B8200"/>
      <c r="D8200"/>
      <c r="E8200"/>
      <c r="F8200"/>
      <c r="G8200"/>
      <c r="H8200" s="75"/>
      <c r="I8200" s="2"/>
    </row>
    <row r="8201" spans="1:9" ht="51" customHeight="1" x14ac:dyDescent="0.25">
      <c r="A8201"/>
      <c r="B8201"/>
      <c r="D8201"/>
      <c r="E8201"/>
      <c r="F8201"/>
      <c r="G8201"/>
      <c r="H8201" s="75"/>
      <c r="I8201" s="2"/>
    </row>
    <row r="8202" spans="1:9" ht="51" customHeight="1" x14ac:dyDescent="0.25">
      <c r="A8202"/>
      <c r="B8202"/>
      <c r="D8202"/>
      <c r="E8202"/>
      <c r="F8202"/>
      <c r="G8202"/>
      <c r="H8202" s="75"/>
      <c r="I8202" s="2"/>
    </row>
    <row r="8203" spans="1:9" ht="51" customHeight="1" x14ac:dyDescent="0.25">
      <c r="A8203"/>
      <c r="B8203"/>
      <c r="D8203"/>
      <c r="E8203"/>
      <c r="F8203"/>
      <c r="G8203"/>
      <c r="H8203" s="75"/>
      <c r="I8203" s="2"/>
    </row>
    <row r="8204" spans="1:9" ht="51" customHeight="1" x14ac:dyDescent="0.25">
      <c r="A8204"/>
      <c r="B8204"/>
      <c r="D8204"/>
      <c r="E8204"/>
      <c r="F8204"/>
      <c r="G8204"/>
      <c r="H8204" s="75"/>
      <c r="I8204" s="2"/>
    </row>
    <row r="8205" spans="1:9" ht="51" customHeight="1" x14ac:dyDescent="0.25">
      <c r="A8205"/>
      <c r="B8205"/>
      <c r="D8205"/>
      <c r="E8205"/>
      <c r="F8205"/>
      <c r="G8205"/>
      <c r="H8205" s="75"/>
      <c r="I8205" s="2"/>
    </row>
    <row r="8206" spans="1:9" ht="51" customHeight="1" x14ac:dyDescent="0.25">
      <c r="A8206"/>
      <c r="B8206"/>
      <c r="D8206"/>
      <c r="E8206"/>
      <c r="F8206"/>
      <c r="G8206"/>
      <c r="H8206" s="75"/>
      <c r="I8206" s="2"/>
    </row>
    <row r="8207" spans="1:9" ht="51" customHeight="1" x14ac:dyDescent="0.25">
      <c r="A8207"/>
      <c r="B8207"/>
      <c r="D8207"/>
      <c r="E8207"/>
      <c r="F8207"/>
      <c r="G8207"/>
      <c r="H8207" s="75"/>
      <c r="I8207" s="2"/>
    </row>
    <row r="8208" spans="1:9" ht="51" customHeight="1" x14ac:dyDescent="0.25">
      <c r="A8208"/>
      <c r="B8208"/>
      <c r="D8208"/>
      <c r="E8208"/>
      <c r="F8208"/>
      <c r="G8208"/>
      <c r="H8208" s="75"/>
      <c r="I8208" s="2"/>
    </row>
    <row r="8209" spans="1:9" ht="51" customHeight="1" x14ac:dyDescent="0.25">
      <c r="A8209"/>
      <c r="B8209"/>
      <c r="D8209"/>
      <c r="E8209"/>
      <c r="F8209"/>
      <c r="G8209"/>
      <c r="H8209" s="75"/>
      <c r="I8209" s="2"/>
    </row>
    <row r="8210" spans="1:9" ht="51" customHeight="1" x14ac:dyDescent="0.25">
      <c r="A8210"/>
      <c r="B8210"/>
      <c r="D8210"/>
      <c r="E8210"/>
      <c r="F8210"/>
      <c r="G8210"/>
      <c r="H8210" s="75"/>
      <c r="I8210" s="2"/>
    </row>
    <row r="8211" spans="1:9" ht="51" customHeight="1" x14ac:dyDescent="0.25">
      <c r="A8211"/>
      <c r="B8211"/>
      <c r="D8211"/>
      <c r="E8211"/>
      <c r="F8211"/>
      <c r="G8211"/>
      <c r="H8211" s="75"/>
      <c r="I8211" s="2"/>
    </row>
    <row r="8212" spans="1:9" ht="51" customHeight="1" x14ac:dyDescent="0.25">
      <c r="A8212"/>
      <c r="B8212"/>
      <c r="D8212"/>
      <c r="E8212"/>
      <c r="F8212"/>
      <c r="G8212"/>
      <c r="H8212" s="75"/>
      <c r="I8212" s="2"/>
    </row>
    <row r="8213" spans="1:9" ht="51" customHeight="1" x14ac:dyDescent="0.25">
      <c r="A8213"/>
      <c r="B8213"/>
      <c r="D8213"/>
      <c r="E8213"/>
      <c r="F8213"/>
      <c r="G8213"/>
      <c r="H8213" s="75"/>
      <c r="I8213" s="2"/>
    </row>
    <row r="8214" spans="1:9" ht="51" customHeight="1" x14ac:dyDescent="0.25">
      <c r="A8214"/>
      <c r="B8214"/>
      <c r="D8214"/>
      <c r="E8214"/>
      <c r="F8214"/>
      <c r="G8214"/>
      <c r="H8214" s="75"/>
      <c r="I8214" s="2"/>
    </row>
  </sheetData>
  <conditionalFormatting sqref="J6506:K6526 K6503:K6505 J6530:K6531 J6533:K6545 J6547:K6549 J6552:K6556 J6558:K6567 J6569:K6579 J6581:K6584 J6586:K6590 J6528:K6528 J1:K2929 J2930:J5548 J8112:K1048576 J5549:K6502 J6593:K8110">
    <cfRule type="containsText" dxfId="0" priority="4" operator="containsText" text="nečíslo">
      <formula>NOT(ISERROR(SEARCH("nečíslo",J1)))</formula>
    </cfRule>
  </conditionalFormatting>
  <pageMargins left="0.25" right="0.25" top="0.75" bottom="0.75" header="0.3" footer="0.3"/>
  <pageSetup paperSize="9" scale="50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2016-12-22T09:27:01Z</cp:lastPrinted>
  <dcterms:created xsi:type="dcterms:W3CDTF">2016-12-16T12:58:22Z</dcterms:created>
  <dcterms:modified xsi:type="dcterms:W3CDTF">2019-11-15T13:40:24Z</dcterms:modified>
</cp:coreProperties>
</file>